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4760" tabRatio="353" activeTab="1"/>
  </bookViews>
  <sheets>
    <sheet name="MainTable" sheetId="1" r:id="rId1"/>
    <sheet name="Changelog" sheetId="2" r:id="rId2"/>
    <sheet name="HwNames" sheetId="3" r:id="rId3"/>
    <sheet name="Strings" sheetId="4" r:id="rId4"/>
  </sheets>
  <definedNames>
    <definedName name="_xlnm._FilterDatabase" localSheetId="0" hidden="1">'MainTable'!$A$1:$L$371</definedName>
    <definedName name="Excel_BuiltIn__FilterDatabase" localSheetId="0">'MainTable'!$B$1:$L$251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65" authorId="0">
      <text>
        <r>
          <rPr>
            <b/>
            <sz val="8"/>
            <color indexed="8"/>
            <rFont val="Tahoma"/>
            <family val="2"/>
          </rPr>
          <t xml:space="preserve">apolianskas.ar:
</t>
        </r>
        <r>
          <rPr>
            <sz val="8"/>
            <color indexed="8"/>
            <rFont val="Tahoma"/>
            <family val="2"/>
          </rPr>
          <t>https://en.wikipedia.org/wiki/Relative_humidity</t>
        </r>
      </text>
    </comment>
    <comment ref="I66" authorId="0">
      <text>
        <r>
          <rPr>
            <b/>
            <sz val="8"/>
            <color indexed="8"/>
            <rFont val="Tahoma"/>
            <family val="2"/>
          </rPr>
          <t xml:space="preserve">apolianskas.ar:
</t>
        </r>
        <r>
          <rPr>
            <sz val="8"/>
            <color indexed="8"/>
            <rFont val="Tahoma"/>
            <family val="2"/>
          </rPr>
          <t>https://en.wikipedia.org/wiki/Relative_humidity</t>
        </r>
      </text>
    </comment>
    <comment ref="I67" authorId="0">
      <text>
        <r>
          <rPr>
            <b/>
            <sz val="8"/>
            <color indexed="8"/>
            <rFont val="Tahoma"/>
            <family val="2"/>
          </rPr>
          <t xml:space="preserve">apolianskas.ar:
</t>
        </r>
        <r>
          <rPr>
            <sz val="8"/>
            <color indexed="8"/>
            <rFont val="Tahoma"/>
            <family val="2"/>
          </rPr>
          <t>https://en.wikipedia.org/wiki/Relative_humidity</t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apolianskas.ar:
</t>
        </r>
        <r>
          <rPr>
            <sz val="8"/>
            <color indexed="8"/>
            <rFont val="Tahoma"/>
            <family val="2"/>
          </rPr>
          <t>https://en.wikipedia.org/wiki/Relative_humidity</t>
        </r>
      </text>
    </comment>
  </commentList>
</comments>
</file>

<file path=xl/sharedStrings.xml><?xml version="1.0" encoding="utf-8"?>
<sst xmlns="http://schemas.openxmlformats.org/spreadsheetml/2006/main" count="1384" uniqueCount="559">
  <si>
    <t xml:space="preserve"> </t>
  </si>
  <si>
    <t>Property ID in AVL packet</t>
  </si>
  <si>
    <t>Property Name</t>
  </si>
  <si>
    <t>Bytes</t>
  </si>
  <si>
    <t>Type</t>
  </si>
  <si>
    <t>Min</t>
  </si>
  <si>
    <t>Max</t>
  </si>
  <si>
    <t>Multiplier</t>
  </si>
  <si>
    <t>Units</t>
  </si>
  <si>
    <t>Description</t>
  </si>
  <si>
    <t>HW support</t>
  </si>
  <si>
    <t>Parameter Group</t>
  </si>
  <si>
    <t>Ignition</t>
  </si>
  <si>
    <t>Unsigned</t>
  </si>
  <si>
    <t>-</t>
  </si>
  <si>
    <t>Logic: 0/1 (depends on Ignition source)</t>
  </si>
  <si>
    <t>Movement</t>
  </si>
  <si>
    <t>Logic: 0/1 (depends on Movement source)</t>
  </si>
  <si>
    <t>Data Mode</t>
  </si>
  <si>
    <t>0 – Home On Stop
1 – Home On Moving
2 – Roaming On Stop
3 – Roaming On Moving
4 – Unknown On Stop
5 – Unknown On Moving</t>
  </si>
  <si>
    <t>GSM Signal</t>
  </si>
  <si>
    <t>Value in range 1-5</t>
  </si>
  <si>
    <t>Sleep Mode</t>
  </si>
  <si>
    <t>0 – No Sleep
1 – GPS Sleep
2 – Deep Sleep
3 – Online Sleep</t>
  </si>
  <si>
    <t>GNSS Status</t>
  </si>
  <si>
    <t>0 – OFF
1 - ON with fix
2 - ON without fix
3 - In sleep state</t>
  </si>
  <si>
    <t>GNSS PDOP</t>
  </si>
  <si>
    <t>0.1</t>
  </si>
  <si>
    <t>Probability</t>
  </si>
  <si>
    <t>GNSS HDOP</t>
  </si>
  <si>
    <t>External Voltage</t>
  </si>
  <si>
    <t>mV</t>
  </si>
  <si>
    <t>Voltage, mV</t>
  </si>
  <si>
    <t>Speed</t>
  </si>
  <si>
    <t>km/h</t>
  </si>
  <si>
    <t>Value, km/h</t>
  </si>
  <si>
    <t>GSM Cell ID</t>
  </si>
  <si>
    <t>GSM base station ID</t>
  </si>
  <si>
    <t>GSM Area Code</t>
  </si>
  <si>
    <t>Location Area code (LAC), it depends on GSM operator. It provides unique number which assigned to a set of base GSM stations. Max value: 65536</t>
  </si>
  <si>
    <t>Battery Voltage</t>
  </si>
  <si>
    <t>Battery Current</t>
  </si>
  <si>
    <t>mA</t>
  </si>
  <si>
    <t>Current, mA</t>
  </si>
  <si>
    <t>Active GSM Operator</t>
  </si>
  <si>
    <t>Currently used GSM Operator code</t>
  </si>
  <si>
    <t>Trip Odometer</t>
  </si>
  <si>
    <t>m</t>
  </si>
  <si>
    <t>Trip Odometer value in meters</t>
  </si>
  <si>
    <t>Total Odometer</t>
  </si>
  <si>
    <t>Total Odometer value in meters</t>
  </si>
  <si>
    <t>Digital Input 1</t>
  </si>
  <si>
    <t>Logic: 0/1</t>
  </si>
  <si>
    <t>Analog input 1</t>
  </si>
  <si>
    <t>Digital Output 1</t>
  </si>
  <si>
    <t>Fuel Used GPS</t>
  </si>
  <si>
    <t>ml</t>
  </si>
  <si>
    <t>Fuel Used, ml</t>
  </si>
  <si>
    <t>Fuel Rate GPS</t>
  </si>
  <si>
    <t>l/h, *100</t>
  </si>
  <si>
    <t>Average Fuel Use, l/h,</t>
  </si>
  <si>
    <t>Axis X</t>
  </si>
  <si>
    <t>Signed</t>
  </si>
  <si>
    <t>mG</t>
  </si>
  <si>
    <t>X axis value, mG</t>
  </si>
  <si>
    <t>Axis Y</t>
  </si>
  <si>
    <t>Y axis value, mG</t>
  </si>
  <si>
    <t>Axis Z</t>
  </si>
  <si>
    <t>Z axis value, mG</t>
  </si>
  <si>
    <t>ICCID1</t>
  </si>
  <si>
    <t>0xffffffffffffffff</t>
  </si>
  <si>
    <t>Value of SIM ICCID, MSB</t>
  </si>
  <si>
    <t>SD Status</t>
  </si>
  <si>
    <t>Logic: 0 – not present, 1 – present</t>
  </si>
  <si>
    <t>Digital Input 2</t>
  </si>
  <si>
    <t>Digital Input 3</t>
  </si>
  <si>
    <t>Analog input 2</t>
  </si>
  <si>
    <t>Digital Output 2</t>
  </si>
  <si>
    <t>Dallas Temperature 1</t>
  </si>
  <si>
    <t>-550</t>
  </si>
  <si>
    <t>°C</t>
  </si>
  <si>
    <t>Degrees ( °C ), -55 - +115, if 3000 – Dallas error</t>
  </si>
  <si>
    <t>Dallas Temperature 2</t>
  </si>
  <si>
    <t>Dallas Temperature 3</t>
  </si>
  <si>
    <t>Dallas Temperature 4</t>
  </si>
  <si>
    <t>Dallas Temperature ID 1</t>
  </si>
  <si>
    <t>Dallas sensor ID</t>
  </si>
  <si>
    <t>Dallas Temperature ID 2</t>
  </si>
  <si>
    <t>Dallas Temperature ID 3</t>
  </si>
  <si>
    <t>Dallas Temperature ID 4</t>
  </si>
  <si>
    <t>iButton</t>
  </si>
  <si>
    <t>iButton ID</t>
  </si>
  <si>
    <t>RFID</t>
  </si>
  <si>
    <t>RFID ID</t>
  </si>
  <si>
    <t>LLS 1 Fuel Level</t>
  </si>
  <si>
    <t>kvants or ltr</t>
  </si>
  <si>
    <t>LLS 1 Temperature</t>
  </si>
  <si>
    <t>-128</t>
  </si>
  <si>
    <t>LLS 2 Fuel Level</t>
  </si>
  <si>
    <t>LLS 2 Temperature</t>
  </si>
  <si>
    <t>LLS 3 Fuel Level</t>
  </si>
  <si>
    <t>LLS 3 Temperature</t>
  </si>
  <si>
    <t>LLS 4 Fuel Level</t>
  </si>
  <si>
    <t>LLS 4 Temperature</t>
  </si>
  <si>
    <t>LLS 5 Fuel Level</t>
  </si>
  <si>
    <t>LLS 5 Temperature</t>
  </si>
  <si>
    <t>Eco Score</t>
  </si>
  <si>
    <t>0.01</t>
  </si>
  <si>
    <t>Average amount of events on some distance</t>
  </si>
  <si>
    <t>Battery Level</t>
  </si>
  <si>
    <t>%</t>
  </si>
  <si>
    <t>Battery capacity level in %</t>
  </si>
  <si>
    <t>Charger Connected</t>
  </si>
  <si>
    <t>0 – charger is not connected
1 – charger is connected</t>
  </si>
  <si>
    <t>User ID</t>
  </si>
  <si>
    <t>MAC address of NMEA receiver device connected via Bluetooth</t>
  </si>
  <si>
    <t>Degrees ( °C ), -40 - +125; Error codes:
4000 - abnormal sensor state
3000 - sensor not found
2000 - failed sensor data parsing</t>
  </si>
  <si>
    <t>Battery voltage of sensor #1</t>
  </si>
  <si>
    <t>Battery voltage of sensor #2</t>
  </si>
  <si>
    <t>Battery voltage of sensor #3</t>
  </si>
  <si>
    <t>Battery voltage of sensor #4</t>
  </si>
  <si>
    <t>%RH</t>
  </si>
  <si>
    <t>Network Type</t>
  </si>
  <si>
    <t>0 - 3G
1 - 2G</t>
  </si>
  <si>
    <t>VIN</t>
  </si>
  <si>
    <t>String</t>
  </si>
  <si>
    <t>0xff</t>
  </si>
  <si>
    <t>VIN number</t>
  </si>
  <si>
    <t>Number of DTC</t>
  </si>
  <si>
    <t>Engine Load</t>
  </si>
  <si>
    <t>Calculated engine load value, %</t>
  </si>
  <si>
    <t>Coolant Temperature</t>
  </si>
  <si>
    <t>Engine coolant temperature, °C</t>
  </si>
  <si>
    <t>Short Fuel Trim</t>
  </si>
  <si>
    <t>Short term fuel trim 1, %</t>
  </si>
  <si>
    <t>Fuel pressure</t>
  </si>
  <si>
    <t>kPa</t>
  </si>
  <si>
    <t>Fuel pressure, kPa</t>
  </si>
  <si>
    <t>Intake MAP</t>
  </si>
  <si>
    <t>Intake manifold absolute pressure, kPa</t>
  </si>
  <si>
    <t>Engine RPM</t>
  </si>
  <si>
    <t>rpm</t>
  </si>
  <si>
    <t>Engine RPM, rpm</t>
  </si>
  <si>
    <t>Vehicle Speed</t>
  </si>
  <si>
    <t>Vehicle speed, km/h</t>
  </si>
  <si>
    <t>Timing Advance</t>
  </si>
  <si>
    <t>°</t>
  </si>
  <si>
    <t>Timing advance, degrees °</t>
  </si>
  <si>
    <t>Intake Air Temperature</t>
  </si>
  <si>
    <t>Intake air temperature, °C</t>
  </si>
  <si>
    <t>MAF</t>
  </si>
  <si>
    <t>g/sec</t>
  </si>
  <si>
    <t>MAF air flow rate, g/sec</t>
  </si>
  <si>
    <t>Throttle Position</t>
  </si>
  <si>
    <t>Throttle position, %</t>
  </si>
  <si>
    <t>Run Time Since Engine Start</t>
  </si>
  <si>
    <t>s</t>
  </si>
  <si>
    <t>Run time since engine start, s</t>
  </si>
  <si>
    <t>Distance Traveled MIL On</t>
  </si>
  <si>
    <t>km</t>
  </si>
  <si>
    <t>Distance ormattin MIL on, km</t>
  </si>
  <si>
    <t>Relative Fuel Rail Pressure</t>
  </si>
  <si>
    <t>Relative fuel rail pressure, kPa</t>
  </si>
  <si>
    <t>Direct Fuel Rail Pressure</t>
  </si>
  <si>
    <t>Direct fuel rail pressure, kPa</t>
  </si>
  <si>
    <t>Commanded EGR</t>
  </si>
  <si>
    <t>Commanded EGR, %</t>
  </si>
  <si>
    <t>EGR Error</t>
  </si>
  <si>
    <t>EGR error, %</t>
  </si>
  <si>
    <t>Fuel Level</t>
  </si>
  <si>
    <t>Fuel level, %</t>
  </si>
  <si>
    <t>Distance ormattin since codes cleared, km</t>
  </si>
  <si>
    <t>Barometric Pressure</t>
  </si>
  <si>
    <t>Barometric pressure, kPa</t>
  </si>
  <si>
    <t>Control Module Voltage</t>
  </si>
  <si>
    <t>Control module voltage, mV</t>
  </si>
  <si>
    <t>Absolute Load Value</t>
  </si>
  <si>
    <t>Absolute load value, %</t>
  </si>
  <si>
    <t>Ambient Air Temperature</t>
  </si>
  <si>
    <t>Ambient air temperature, °C</t>
  </si>
  <si>
    <t>Time Run With MIL On</t>
  </si>
  <si>
    <t>min</t>
  </si>
  <si>
    <t>Time run with MIL on, min</t>
  </si>
  <si>
    <t>Time since trouble codes cleared, min</t>
  </si>
  <si>
    <t>Absolute Fuel Rail Pressure</t>
  </si>
  <si>
    <t>Absolute fuel rail pressure, kPa</t>
  </si>
  <si>
    <t>Hybrid battery pack life</t>
  </si>
  <si>
    <t>Hybrid battery pack remaining life, %</t>
  </si>
  <si>
    <t>Engine Oil Temperature</t>
  </si>
  <si>
    <t>Engine oil temperature, °C</t>
  </si>
  <si>
    <t>Fuel Injection Timing</t>
  </si>
  <si>
    <t>Fuel injection timing, degrees °</t>
  </si>
  <si>
    <t>Fuel Rate</t>
  </si>
  <si>
    <t>l/100km</t>
  </si>
  <si>
    <t>Engine fuel rate, l/100km</t>
  </si>
  <si>
    <t>Value in km/h</t>
  </si>
  <si>
    <t>Value in persentages, %</t>
  </si>
  <si>
    <t>l</t>
  </si>
  <si>
    <t>Value in liters, L</t>
  </si>
  <si>
    <t>Value in rounds per minute, rpm</t>
  </si>
  <si>
    <t>Value in meters, m</t>
  </si>
  <si>
    <t>Value in percentages, %</t>
  </si>
  <si>
    <t>Door status value: Min – 0, Max – 16128
Door status is represented as bitmask converted to decimal value. Possible values:
0 – all doors closed,
0x100 (256) – front left door is opened,
0x200 (512) – front right door is opened,
0x400 (1024) – rear left door is opened,
0x800 (2048) – rear right door is opened,
0x1000 (4096) – hood is opened,
0x2000 (8192) – trunk is opened,
0x3F00 (16128) – all doors are opened,
or combinations of values</t>
  </si>
  <si>
    <t>Value: Min – 0, Max – 999</t>
  </si>
  <si>
    <t>Module ID</t>
  </si>
  <si>
    <t>Engine work time in minutes</t>
  </si>
  <si>
    <t>Total Engine work time in minutes</t>
  </si>
  <si>
    <t>Total Vehicle Mileage, m</t>
  </si>
  <si>
    <t>Total Fuel Consumed, l</t>
  </si>
  <si>
    <t>l/h</t>
  </si>
  <si>
    <t>Fuel Rata, l/h</t>
  </si>
  <si>
    <t>AdBlue, %</t>
  </si>
  <si>
    <t>AdBlue level, L</t>
  </si>
  <si>
    <t>Engine load, %</t>
  </si>
  <si>
    <t>-600</t>
  </si>
  <si>
    <t>1270</t>
  </si>
  <si>
    <t>Engine Temperature, °C</t>
  </si>
  <si>
    <t>kg</t>
  </si>
  <si>
    <t>Axle 1 load, kg</t>
  </si>
  <si>
    <t>Axle 2 load, kg</t>
  </si>
  <si>
    <t>Axle 3 load, kg</t>
  </si>
  <si>
    <t>Axle 4 load, kg</t>
  </si>
  <si>
    <t>Axle 5 load, kg</t>
  </si>
  <si>
    <t>Control state flags</t>
  </si>
  <si>
    <t>Agricultural machinery flags</t>
  </si>
  <si>
    <t>Harvesting Time, minutes</t>
  </si>
  <si>
    <r>
      <t>m</t>
    </r>
    <r>
      <rPr>
        <vertAlign val="superscript"/>
        <sz val="10"/>
        <rFont val="Arial"/>
        <family val="2"/>
      </rPr>
      <t>2</t>
    </r>
  </si>
  <si>
    <t>Area of Harvest, m^2</t>
  </si>
  <si>
    <t>LVC Mowing Efficiency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</si>
  <si>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/h</t>
    </r>
  </si>
  <si>
    <t>Mowing efficiency, (m^2)/h</t>
  </si>
  <si>
    <t>Mown Volume, kg</t>
  </si>
  <si>
    <t>Grain Moisture in proc, %</t>
  </si>
  <si>
    <t>Harvesting Drum RPM, RPM</t>
  </si>
  <si>
    <t>mm</t>
  </si>
  <si>
    <t>Gap Under Harvesting Drum, mm</t>
  </si>
  <si>
    <t>Security State Flag</t>
  </si>
  <si>
    <t>Tacho Total Vehicle Distance, m</t>
  </si>
  <si>
    <t>Trip Distance, m</t>
  </si>
  <si>
    <t>Tacho Vehicle Speed, km/h</t>
  </si>
  <si>
    <t>Tacho Driver Card Presence</t>
  </si>
  <si>
    <t>Driver1 States</t>
  </si>
  <si>
    <t>Driver2 States</t>
  </si>
  <si>
    <t>Driver1 Continuous Driving Time, minutes</t>
  </si>
  <si>
    <t>Driver2 Continuous Driving Time, minutes</t>
  </si>
  <si>
    <t>Driver1 Cumulative Break Time, minutes</t>
  </si>
  <si>
    <t>Driver2 Cumulative Break Time, minutes</t>
  </si>
  <si>
    <t>Driver1 Duration Of Selected Activity, minutes</t>
  </si>
  <si>
    <t>Driver2 Duration Of Selected Activity, minutes</t>
  </si>
  <si>
    <t>Driver1 Cumulative Driving Time, minutes</t>
  </si>
  <si>
    <t>Driver2 Cumulative Driving Time, minutes</t>
  </si>
  <si>
    <t>Driver1 ID High</t>
  </si>
  <si>
    <t>Driver1 ID Low</t>
  </si>
  <si>
    <t>Driver2 ID High</t>
  </si>
  <si>
    <t>Driver2 ID Low</t>
  </si>
  <si>
    <t>Degrees, °C</t>
  </si>
  <si>
    <t>DTC Faults</t>
  </si>
  <si>
    <t>Slope Of Arm, degrees °</t>
  </si>
  <si>
    <t>Rotation Of Arm, degrees °</t>
  </si>
  <si>
    <t>Eject Of Arm, m</t>
  </si>
  <si>
    <t>Horizontal Distance Arm Vehicle, m</t>
  </si>
  <si>
    <t>Height Arm Above Ground, m</t>
  </si>
  <si>
    <t>Drill RPM, RPM</t>
  </si>
  <si>
    <r>
      <t>g/m</t>
    </r>
    <r>
      <rPr>
        <vertAlign val="superscript"/>
        <sz val="10"/>
        <rFont val="Arial"/>
        <family val="2"/>
      </rPr>
      <t>2</t>
    </r>
  </si>
  <si>
    <t>Amount Of Spread Salt Square Meter, g/m^2</t>
  </si>
  <si>
    <t>V</t>
  </si>
  <si>
    <t>Battery Voltage, V</t>
  </si>
  <si>
    <t>T</t>
  </si>
  <si>
    <t>Amount Of Spread Fine Grained Salt, T</t>
  </si>
  <si>
    <t>Amount Of Coarse Grained Salt, T</t>
  </si>
  <si>
    <t>Amount Of Spread DiMix, T</t>
  </si>
  <si>
    <r>
      <t>m</t>
    </r>
    <r>
      <rPr>
        <vertAlign val="superscript"/>
        <sz val="10"/>
        <rFont val="Arial"/>
        <family val="2"/>
      </rPr>
      <t>3</t>
    </r>
  </si>
  <si>
    <t>Amount Of Spread Coarse Grained Calcium, m^3</t>
  </si>
  <si>
    <t>Amount Of Spread Calcium Chloride, m^3</t>
  </si>
  <si>
    <t>Amount Of Spread Sodium Chloride, m^3</t>
  </si>
  <si>
    <t>m3</t>
  </si>
  <si>
    <t>Amount Of Spread Magnesium Chloride, m^3</t>
  </si>
  <si>
    <t>Amount Of Spread Gravel, T</t>
  </si>
  <si>
    <t>Amount Of Spread Sand, T</t>
  </si>
  <si>
    <t>Width Pouring Left, m</t>
  </si>
  <si>
    <t>Width Pouring Right, m</t>
  </si>
  <si>
    <t>h</t>
  </si>
  <si>
    <t>Salt Spreader Working Hours, h</t>
  </si>
  <si>
    <t>Distance During salting, km</t>
  </si>
  <si>
    <t>Load Weight, kg</t>
  </si>
  <si>
    <t>Retarder Load, %</t>
  </si>
  <si>
    <t>Cruise Time, minutes</t>
  </si>
  <si>
    <t>CNG Status</t>
  </si>
  <si>
    <t>CNG Used</t>
  </si>
  <si>
    <t>CNG Level</t>
  </si>
  <si>
    <t>Oil Level</t>
  </si>
  <si>
    <t>Geofence zone 01</t>
  </si>
  <si>
    <t>Geofence zone 02</t>
  </si>
  <si>
    <t>Geofence zone 03</t>
  </si>
  <si>
    <t>Geofence zone 04</t>
  </si>
  <si>
    <t>Geofence zone 05</t>
  </si>
  <si>
    <t>Geofence zone 06</t>
  </si>
  <si>
    <t>Geofence zone 07</t>
  </si>
  <si>
    <t>Geofence zone 08</t>
  </si>
  <si>
    <t>Geofence zone 09</t>
  </si>
  <si>
    <t>Geofence zone 10</t>
  </si>
  <si>
    <t>Geofence zone 11</t>
  </si>
  <si>
    <t>Geofence zone 12</t>
  </si>
  <si>
    <t>Geofence zone 13</t>
  </si>
  <si>
    <t>Geofence zone 14</t>
  </si>
  <si>
    <t>Geofence zone 15</t>
  </si>
  <si>
    <t>Geofence zone 16</t>
  </si>
  <si>
    <t>Geofence zone 17</t>
  </si>
  <si>
    <t>Geofence zone 18</t>
  </si>
  <si>
    <t>Geofence zone 19</t>
  </si>
  <si>
    <t>Geofence zone 20</t>
  </si>
  <si>
    <t>Geofence zone 21</t>
  </si>
  <si>
    <t>Geofence zone 22</t>
  </si>
  <si>
    <t>Geofence zone 23</t>
  </si>
  <si>
    <t>Geofence zone 24</t>
  </si>
  <si>
    <t>Geofence zone 25</t>
  </si>
  <si>
    <t>Geofence zone 26</t>
  </si>
  <si>
    <t>Geofence zone 27</t>
  </si>
  <si>
    <t>Geofence zone 28</t>
  </si>
  <si>
    <t>Geofence zone 29</t>
  </si>
  <si>
    <t>Geofence zone 30</t>
  </si>
  <si>
    <t>Geofence zone 31</t>
  </si>
  <si>
    <t>Geofence zone 32</t>
  </si>
  <si>
    <t>Geofence zone 33</t>
  </si>
  <si>
    <t>Geofence zone 34</t>
  </si>
  <si>
    <t>Geofence zone 35</t>
  </si>
  <si>
    <t>Geofence zone 36</t>
  </si>
  <si>
    <t>Geofence zone 37</t>
  </si>
  <si>
    <t>Geofence zone 38</t>
  </si>
  <si>
    <t>Geofence zone 39</t>
  </si>
  <si>
    <t>Geofence zone 40</t>
  </si>
  <si>
    <t>Geofence zone 41</t>
  </si>
  <si>
    <t>Geofence zone 42</t>
  </si>
  <si>
    <t>Geofence zone 43</t>
  </si>
  <si>
    <t>Geofence zone 44</t>
  </si>
  <si>
    <t>Geofence zone 45</t>
  </si>
  <si>
    <t>Geofence zone 46</t>
  </si>
  <si>
    <t>Geofence zone 47</t>
  </si>
  <si>
    <t>Geofence zone 48</t>
  </si>
  <si>
    <t>Geofence zone 49</t>
  </si>
  <si>
    <t>Geofence zone 50</t>
  </si>
  <si>
    <t>Auto Geofence</t>
  </si>
  <si>
    <t>0 – target left zone
1 – target entered zone</t>
  </si>
  <si>
    <t>Trip</t>
  </si>
  <si>
    <t>Over Speeding</t>
  </si>
  <si>
    <t>At over speeding start km/h, at over speeding end km/h</t>
  </si>
  <si>
    <t>Idling</t>
  </si>
  <si>
    <t>0 – moving, 1 – idling</t>
  </si>
  <si>
    <t>Green driving type</t>
  </si>
  <si>
    <t>1 – harsh acceleration, 2 – harsh braking, 3 – harsh cornering</t>
  </si>
  <si>
    <t>Towing</t>
  </si>
  <si>
    <t>0 – steady, 1 – towing</t>
  </si>
  <si>
    <t>Unplug</t>
  </si>
  <si>
    <t>0 – battery present
1 – battery unpluged</t>
  </si>
  <si>
    <t>Crash detection</t>
  </si>
  <si>
    <t>Immobilizer</t>
  </si>
  <si>
    <t>0 – iButton not connected
1 – iButton connected (Immobilizer)
2 – iButton connected (Authorized Driving)</t>
  </si>
  <si>
    <t>Green driving value</t>
  </si>
  <si>
    <t>acc and braking: 0.01</t>
  </si>
  <si>
    <t>G or rad</t>
  </si>
  <si>
    <t>Depending on green driving type: if harsh acceleration or braking – g*100 (value 123 -&gt; 1.23g), if harsh cornering – degrees (value in radians)</t>
  </si>
  <si>
    <t>Jamming</t>
  </si>
  <si>
    <t>1 – jamming start
0 – jamming stop</t>
  </si>
  <si>
    <t>ICCID2</t>
  </si>
  <si>
    <t>Value of SIM ICCID, LSB</t>
  </si>
  <si>
    <t>Green driving event duration</t>
  </si>
  <si>
    <t>ms</t>
  </si>
  <si>
    <t>Duration of event that did generate Green Driving</t>
  </si>
  <si>
    <t>Alarm</t>
  </si>
  <si>
    <t>0 – Reserved
1 – Alarm event occurred</t>
  </si>
  <si>
    <t>ManDown</t>
  </si>
  <si>
    <t>0 – ManDown diactivated
1 – ManDown is acive</t>
  </si>
  <si>
    <t>Nr.</t>
  </si>
  <si>
    <t>Date</t>
  </si>
  <si>
    <t>Author</t>
  </si>
  <si>
    <t>Revision</t>
  </si>
  <si>
    <t>Comments</t>
  </si>
  <si>
    <t>Document updated according to FW</t>
  </si>
  <si>
    <t>Initial document created.</t>
  </si>
  <si>
    <t>FMB.Ver.02.03.03.Rev.01, FMB.Ver.02.03.03.Rev.00</t>
  </si>
  <si>
    <t>FMB0 doesn't support AIN1, DOUT1, Immobilizer only for hw's with 1wire, updated crash detection values</t>
  </si>
  <si>
    <t>FMB.Ver.03.01.02.Rev.01</t>
  </si>
  <si>
    <t>Added User ID I/O</t>
  </si>
  <si>
    <t>FMB.Ver.03.02.00.Rev.00</t>
  </si>
  <si>
    <t>Added Network Type I/O</t>
  </si>
  <si>
    <t>Added new LVCAN IOs:CNG Status, CNG Used, CNG Level, OIL Level</t>
  </si>
  <si>
    <t>FMB.Ver.03.02.01.Rev.00</t>
  </si>
  <si>
    <t>Added new IO GreenDriving event duration</t>
  </si>
  <si>
    <t>FMB.Ver.03.02.04.Rev.00</t>
  </si>
  <si>
    <t>Added new VIN IO</t>
  </si>
  <si>
    <t>FMB.Ver.03.02.05.Rev.80</t>
  </si>
  <si>
    <t>AA</t>
  </si>
  <si>
    <t>Added new (12) BLE IO elements</t>
  </si>
  <si>
    <t>FMB.Ver.03.03.01.Rev.51</t>
  </si>
  <si>
    <t>Supported hw string</t>
  </si>
  <si>
    <t>All FMB hw list</t>
  </si>
  <si>
    <t>Hw list with battery</t>
  </si>
  <si>
    <t>Hw list with DOUT1, AIN1</t>
  </si>
  <si>
    <t>Hw with DOUT1, DOUT2, DIN2, DIN3, AIN1, AIN2</t>
  </si>
  <si>
    <t>Hw with 1Wire</t>
  </si>
  <si>
    <t>Hw with RS232, RS485</t>
  </si>
  <si>
    <t>Hw with LVCAN</t>
  </si>
  <si>
    <t>HW with DIN1</t>
  </si>
  <si>
    <t>HW with 3G</t>
  </si>
  <si>
    <t>All FMB and TMT hw list</t>
  </si>
  <si>
    <t>TMT HW</t>
  </si>
  <si>
    <t xml:space="preserve">FMB001 </t>
  </si>
  <si>
    <t>FMB001</t>
  </si>
  <si>
    <t xml:space="preserve">FMB125 </t>
  </si>
  <si>
    <t xml:space="preserve">FMB100 </t>
  </si>
  <si>
    <t>FMB125</t>
  </si>
  <si>
    <t xml:space="preserve">FM3001 </t>
  </si>
  <si>
    <t>TMT250</t>
  </si>
  <si>
    <t xml:space="preserve">FMB010 </t>
  </si>
  <si>
    <t>FMB010</t>
  </si>
  <si>
    <t xml:space="preserve">FMB900 </t>
  </si>
  <si>
    <t xml:space="preserve">FMB110 </t>
  </si>
  <si>
    <t xml:space="preserve">FM3010 </t>
  </si>
  <si>
    <t>FMB120</t>
  </si>
  <si>
    <t xml:space="preserve">FMB920 </t>
  </si>
  <si>
    <t xml:space="preserve">FMB120 </t>
  </si>
  <si>
    <t>FMB122</t>
  </si>
  <si>
    <t xml:space="preserve">FMB962 </t>
  </si>
  <si>
    <t xml:space="preserve">FMB122 </t>
  </si>
  <si>
    <t xml:space="preserve">FMB964 </t>
  </si>
  <si>
    <t>FMB920</t>
  </si>
  <si>
    <t>FMB962</t>
  </si>
  <si>
    <t>FMB964</t>
  </si>
  <si>
    <t>FM3001</t>
  </si>
  <si>
    <t>FM3010</t>
  </si>
  <si>
    <t>Parameter group names</t>
  </si>
  <si>
    <t>Geofence description</t>
  </si>
  <si>
    <t>LLS Fuel description</t>
  </si>
  <si>
    <t>LLS Temperature dscription</t>
  </si>
  <si>
    <t>Permanent I/O elements</t>
  </si>
  <si>
    <t>0 – target left zone
1 – target entered zone
2 – over speeding end
3 – over speeding start</t>
  </si>
  <si>
    <t>Fuel level measured by LLS sensor via RS232 in kvants or liters</t>
  </si>
  <si>
    <t>Fuel temperature measured by LLS via RS232 in degrees Celsius</t>
  </si>
  <si>
    <t>OBD elements</t>
  </si>
  <si>
    <t>LVCAN elements</t>
  </si>
  <si>
    <t>Eventual I/O elements</t>
  </si>
  <si>
    <t>DIN2/AIN2 spec event</t>
  </si>
  <si>
    <t>Generates after spec DIN2/AIN2 scenario</t>
  </si>
  <si>
    <t>FMB100, FMB110, FMB120, FMB122, FMB125</t>
  </si>
  <si>
    <t>Authorized iButton</t>
  </si>
  <si>
    <t>If ID is shown in this I/O that means that attached iButton is in iButton List</t>
  </si>
  <si>
    <t>Pulse Counter Din1</t>
  </si>
  <si>
    <t>Counts pulses, count is reset when recors is saved</t>
  </si>
  <si>
    <t>Pulse Counter Din2</t>
  </si>
  <si>
    <t>Records In Flash</t>
  </si>
  <si>
    <t>Shows record count left in device memory.</t>
  </si>
  <si>
    <t>Driving Direction</t>
  </si>
  <si>
    <t>0 – Unknown
1 – Forward
2 – Backward</t>
  </si>
  <si>
    <t>Need to add filter for HW with gyro (LSM6DSL)</t>
  </si>
  <si>
    <t>Delimiter</t>
  </si>
  <si>
    <t>Variable</t>
  </si>
  <si>
    <t>Hex</t>
  </si>
  <si>
    <t>0 Bytes</t>
  </si>
  <si>
    <t>254 Bytes</t>
  </si>
  <si>
    <t>Packet received on RS232</t>
  </si>
  <si>
    <t>Gryroscope axis</t>
  </si>
  <si>
    <t>0xFFFFFF00</t>
  </si>
  <si>
    <t>deg/s</t>
  </si>
  <si>
    <t>Gyroscope axis data 8 bytes
1st byte - Z axis,
2nd byte - Y axis,
3rd byte - X axis,
4th byte - empty (0x00)
records with gyro IO element will be made during crash event. Codec61 protocol required.</t>
  </si>
  <si>
    <t>All hardware with LSM6DSL gyroscope</t>
  </si>
  <si>
    <t>BLE 1 Temperature</t>
  </si>
  <si>
    <t>BLE 2 Temperature</t>
  </si>
  <si>
    <t>BLE 3 Temperature</t>
  </si>
  <si>
    <t>BLE 4 Temperature</t>
  </si>
  <si>
    <t>BLE 1 Battery Voltage</t>
  </si>
  <si>
    <t>BLE 2 Battery Voltage</t>
  </si>
  <si>
    <t>BLE 3 Battery Voltage</t>
  </si>
  <si>
    <t>BLE 4 Battery Voltage</t>
  </si>
  <si>
    <t>BLE 1 Humidity</t>
  </si>
  <si>
    <t>BLE 2 Humidity</t>
  </si>
  <si>
    <t>BLE 3 Humidity</t>
  </si>
  <si>
    <t>BLE 4 Humidity</t>
  </si>
  <si>
    <t>Distance Since Codes Clear</t>
  </si>
  <si>
    <t>Time Since Codes Cleared</t>
  </si>
  <si>
    <t xml:space="preserve">FMB100 ,FMB110 ,FMB120 ,FMB125 ,FMB122 </t>
  </si>
  <si>
    <t xml:space="preserve">FMB100 ,FMB110 ,FMB120 ,FMB122 </t>
  </si>
  <si>
    <t>AS</t>
  </si>
  <si>
    <t>?</t>
  </si>
  <si>
    <t>AF</t>
  </si>
  <si>
    <t>Updated IO names; Added missing IO (TMT25, other spec projects); 1B IO's -&gt; no more free space left;</t>
  </si>
  <si>
    <t>FMB.Ver.03.06.01.Rev.00</t>
  </si>
  <si>
    <t>Accelerator Pedal Position</t>
  </si>
  <si>
    <t>Fuel Consumed</t>
  </si>
  <si>
    <t>Door Status</t>
  </si>
  <si>
    <t>Program Number</t>
  </si>
  <si>
    <t>Engine Worktime</t>
  </si>
  <si>
    <t>Engine Worktime (counted)</t>
  </si>
  <si>
    <t>Total Mileage (counted)</t>
  </si>
  <si>
    <t>Fuel Consumed (counted)</t>
  </si>
  <si>
    <t>AdBlue Level</t>
  </si>
  <si>
    <t>Engine Temperature</t>
  </si>
  <si>
    <t>Axle 5 Load</t>
  </si>
  <si>
    <t>Axle 1 Load</t>
  </si>
  <si>
    <t>Axle 2 Load</t>
  </si>
  <si>
    <t>Axle 3 Load</t>
  </si>
  <si>
    <t>Axle 4 Load</t>
  </si>
  <si>
    <t>Control State Flags</t>
  </si>
  <si>
    <t>Agricultural Machinery Flags</t>
  </si>
  <si>
    <t>Harvesting Time</t>
  </si>
  <si>
    <t>Area of Harvest</t>
  </si>
  <si>
    <t>Grain Mown Volume</t>
  </si>
  <si>
    <t>Grain Moisture</t>
  </si>
  <si>
    <t>Harvesting Drum RPM</t>
  </si>
  <si>
    <t>Gap Under Harvesting Drum</t>
  </si>
  <si>
    <t>Security State Flags</t>
  </si>
  <si>
    <t>Trip Distance</t>
  </si>
  <si>
    <t>Driver 1 States</t>
  </si>
  <si>
    <t>Driver 2 States</t>
  </si>
  <si>
    <t>Driver 1 ID High</t>
  </si>
  <si>
    <t>Driver 1 ID Low</t>
  </si>
  <si>
    <t>Driver 2 ID High</t>
  </si>
  <si>
    <t>Driver 2 ID Low</t>
  </si>
  <si>
    <t>Battery Temperature</t>
  </si>
  <si>
    <t>Slope Of Arm</t>
  </si>
  <si>
    <t>Rotation Of Arm</t>
  </si>
  <si>
    <t>Eject Of Arm</t>
  </si>
  <si>
    <t>Height Arm Above Ground</t>
  </si>
  <si>
    <t>Drill RPM</t>
  </si>
  <si>
    <t>Amount Of Spread Gravel</t>
  </si>
  <si>
    <t>Amount Of Spread Sand</t>
  </si>
  <si>
    <t>Width Pouring Left</t>
  </si>
  <si>
    <t>Width Pouring Right</t>
  </si>
  <si>
    <t>Salt Spreader Working Hours</t>
  </si>
  <si>
    <t>Distance During Salting</t>
  </si>
  <si>
    <t>Load Weight</t>
  </si>
  <si>
    <t>Retarder Load</t>
  </si>
  <si>
    <t>Cruise Time</t>
  </si>
  <si>
    <t>Total Mileage</t>
  </si>
  <si>
    <t>Tacho Total Distance</t>
  </si>
  <si>
    <t>Tacho Vehicle Speed</t>
  </si>
  <si>
    <t>Driver 2 Activity Duration</t>
  </si>
  <si>
    <t>Driver 1 Activity Duration</t>
  </si>
  <si>
    <t>Spread Salt</t>
  </si>
  <si>
    <t>Spread Fine Grained Salt</t>
  </si>
  <si>
    <t>Coarse Grained Salt</t>
  </si>
  <si>
    <t>Spread DiMix</t>
  </si>
  <si>
    <t>Spread Coarse Grained Calcium</t>
  </si>
  <si>
    <t>Spread Calcium Chloride</t>
  </si>
  <si>
    <t>Spread Sodium Chloride</t>
  </si>
  <si>
    <t>Spread Magnesium Chloride</t>
  </si>
  <si>
    <t>Driver 2 Driving Time</t>
  </si>
  <si>
    <t>Driver 1 Driving Time</t>
  </si>
  <si>
    <t>Driver 1 Break Time</t>
  </si>
  <si>
    <t>Driver 2 Break Time</t>
  </si>
  <si>
    <t>Driver1 Driving Time</t>
  </si>
  <si>
    <t xml:space="preserve">Horizontal Distance Arm </t>
  </si>
  <si>
    <t>Engine Oil Level</t>
  </si>
  <si>
    <t>Updated according to [Copy of FMB_AVL_IDS_Rev11.xls]</t>
  </si>
  <si>
    <t>FMB.Ver.03.06.05.Rev.02</t>
  </si>
  <si>
    <t>1 – crash
2 – limited crash trace (device not calibrated)
3 - limited crash trace (device is calibrated)
4 - full crash trace (device not calibrated)
5 - full crash trace (device is calibrated)</t>
  </si>
  <si>
    <t>IO 247 (crash trace) info updated</t>
  </si>
  <si>
    <t xml:space="preserve">1 – trip start, 0 – trip stop. From 01.00.24 fw version available with BT app new values:
2 – Business Status; 3 – Private Status; 4-9 – Custom Statuses
</t>
  </si>
  <si>
    <t>J.R.</t>
  </si>
  <si>
    <t>Added Trip event with BT app description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</si>
</sst>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4"/>
      <name val="Calibri"/>
      <family val="2"/>
    </font>
    <font>
      <sz val="18"/>
      <color indexed="8"/>
      <name val="Arial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11"/>
      <name val="Arial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MS Shell Dlg 2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0" applyNumberFormat="0" applyBorder="0" applyAlignment="0" applyProtection="0"/>
    <xf numFmtId="0" fontId="7" fillId="19" borderId="1" applyNumberFormat="0" applyAlignment="0" applyProtection="0"/>
    <xf numFmtId="0" fontId="8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Alignment="0" applyProtection="0"/>
    <xf numFmtId="0" fontId="24" fillId="5" borderId="1" applyNumberFormat="0" applyAlignment="0" applyProtection="0"/>
    <xf numFmtId="0" fontId="25" fillId="19" borderId="7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9" fillId="21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22" borderId="9" xfId="0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30" fillId="0" borderId="9" xfId="0" applyFont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23" borderId="9" xfId="0" applyFont="1" applyFill="1" applyBorder="1" applyAlignment="1">
      <alignment horizontal="center"/>
    </xf>
    <xf numFmtId="0" fontId="0" fillId="23" borderId="9" xfId="0" applyFont="1" applyFill="1" applyBorder="1" applyAlignment="1">
      <alignment horizontal="center" wrapText="1"/>
    </xf>
    <xf numFmtId="172" fontId="0" fillId="0" borderId="9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24" borderId="13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22" borderId="9" xfId="0" applyFont="1" applyFill="1" applyBorder="1" applyAlignment="1">
      <alignment/>
    </xf>
    <xf numFmtId="0" fontId="0" fillId="25" borderId="9" xfId="0" applyFont="1" applyFill="1" applyBorder="1" applyAlignment="1">
      <alignment/>
    </xf>
    <xf numFmtId="0" fontId="0" fillId="26" borderId="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7" borderId="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6" borderId="9" xfId="0" applyFont="1" applyFill="1" applyBorder="1" applyAlignment="1">
      <alignment/>
    </xf>
    <xf numFmtId="0" fontId="0" fillId="28" borderId="9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14" fontId="0" fillId="0" borderId="9" xfId="0" applyNumberFormat="1" applyFont="1" applyBorder="1" applyAlignment="1">
      <alignment horizontal="center"/>
    </xf>
    <xf numFmtId="0" fontId="0" fillId="29" borderId="13" xfId="68" applyFont="1" applyFill="1" applyBorder="1">
      <alignment/>
      <protection/>
    </xf>
    <xf numFmtId="0" fontId="0" fillId="29" borderId="13" xfId="68" applyFill="1" applyBorder="1">
      <alignment/>
      <protection/>
    </xf>
    <xf numFmtId="0" fontId="0" fillId="30" borderId="13" xfId="68" applyFill="1" applyBorder="1">
      <alignment/>
      <protection/>
    </xf>
    <xf numFmtId="0" fontId="0" fillId="30" borderId="13" xfId="68" applyFont="1" applyFill="1" applyBorder="1">
      <alignment/>
      <protection/>
    </xf>
    <xf numFmtId="0" fontId="0" fillId="29" borderId="0" xfId="68" applyFill="1" applyBorder="1">
      <alignment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rror 1" xfId="51"/>
    <cellStyle name="Explanatory Text" xfId="52"/>
    <cellStyle name="Followed Hyperlink" xfId="53"/>
    <cellStyle name="Footnote 1" xfId="54"/>
    <cellStyle name="Good" xfId="55"/>
    <cellStyle name="Good 1" xfId="56"/>
    <cellStyle name="Heading 1" xfId="57"/>
    <cellStyle name="Heading 1 1" xfId="58"/>
    <cellStyle name="Heading 2" xfId="59"/>
    <cellStyle name="Heading 2 1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1" xfId="67"/>
    <cellStyle name="Normal_MainTable" xfId="68"/>
    <cellStyle name="Note" xfId="69"/>
    <cellStyle name="Note 1" xfId="70"/>
    <cellStyle name="Output" xfId="71"/>
    <cellStyle name="Percent" xfId="72"/>
    <cellStyle name="Status 1" xfId="73"/>
    <cellStyle name="Text 1" xfId="74"/>
    <cellStyle name="Title" xfId="75"/>
    <cellStyle name="Total" xfId="76"/>
    <cellStyle name="Warning 1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zoomScale="85" zoomScaleNormal="85" zoomScalePageLayoutView="0" workbookViewId="0" topLeftCell="A1">
      <pane ySplit="1" topLeftCell="A235" activePane="bottomLeft" state="frozen"/>
      <selection pane="topLeft" activeCell="A1" sqref="A1"/>
      <selection pane="bottomLeft" activeCell="J241" sqref="J241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34.140625" style="0" customWidth="1"/>
    <col min="4" max="4" width="8.57421875" style="0" customWidth="1"/>
    <col min="5" max="5" width="9.42187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0.140625" style="0" customWidth="1"/>
    <col min="10" max="10" width="38.57421875" style="1" customWidth="1"/>
    <col min="11" max="11" width="43.421875" style="1" customWidth="1"/>
    <col min="12" max="12" width="26.8515625" style="2" customWidth="1"/>
  </cols>
  <sheetData>
    <row r="1" spans="1:12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8.25">
      <c r="A2" s="4">
        <v>1</v>
      </c>
      <c r="B2" s="5">
        <v>239</v>
      </c>
      <c r="C2" s="54" t="s">
        <v>12</v>
      </c>
      <c r="D2" s="5">
        <v>1</v>
      </c>
      <c r="E2" s="5" t="s">
        <v>13</v>
      </c>
      <c r="F2" s="5">
        <v>0</v>
      </c>
      <c r="G2" s="5">
        <v>1</v>
      </c>
      <c r="H2" s="5" t="s">
        <v>14</v>
      </c>
      <c r="I2" s="5" t="s">
        <v>14</v>
      </c>
      <c r="J2" s="7" t="s">
        <v>15</v>
      </c>
      <c r="K2" s="8" t="str">
        <f>HwNames!$B$1</f>
        <v>FMB001 ,FMB010 ,FMB100 ,FMB110 ,FMB120 ,FMB122 ,FMB125 ,FMB900 ,FMB920 ,FMB962 ,FMB964 ,FM3001,FM3010</v>
      </c>
      <c r="L2" s="9" t="str">
        <f>Strings!$A$2</f>
        <v>Permanent I/O elements</v>
      </c>
    </row>
    <row r="3" spans="1:12" ht="38.25">
      <c r="A3" s="4">
        <v>2</v>
      </c>
      <c r="B3" s="5">
        <v>240</v>
      </c>
      <c r="C3" s="54" t="s">
        <v>16</v>
      </c>
      <c r="D3" s="5">
        <v>1</v>
      </c>
      <c r="E3" s="5" t="s">
        <v>13</v>
      </c>
      <c r="F3" s="5">
        <v>0</v>
      </c>
      <c r="G3" s="5">
        <v>1</v>
      </c>
      <c r="H3" s="5" t="s">
        <v>14</v>
      </c>
      <c r="I3" s="5" t="s">
        <v>14</v>
      </c>
      <c r="J3" s="7" t="s">
        <v>17</v>
      </c>
      <c r="K3" s="8" t="str">
        <f>HwNames!$T$1</f>
        <v>FMB001 ,FMB010 ,FMB100 ,FMB110 ,FMB120 ,FMB122 ,FMB125 ,FMB900 ,FMB920 ,FMB962 ,FMB964 ,FM3001,FM3010,TMT250</v>
      </c>
      <c r="L3" s="9" t="str">
        <f>Strings!$A$2</f>
        <v>Permanent I/O elements</v>
      </c>
    </row>
    <row r="4" spans="1:12" ht="76.5">
      <c r="A4" s="4">
        <v>3</v>
      </c>
      <c r="B4" s="5">
        <v>80</v>
      </c>
      <c r="C4" s="54" t="s">
        <v>18</v>
      </c>
      <c r="D4" s="5">
        <v>1</v>
      </c>
      <c r="E4" s="5" t="s">
        <v>13</v>
      </c>
      <c r="F4" s="5">
        <v>0</v>
      </c>
      <c r="G4" s="5">
        <v>5</v>
      </c>
      <c r="H4" s="5" t="s">
        <v>14</v>
      </c>
      <c r="I4" s="5" t="s">
        <v>14</v>
      </c>
      <c r="J4" s="7" t="s">
        <v>19</v>
      </c>
      <c r="K4" s="8" t="str">
        <f>HwNames!$T$1</f>
        <v>FMB001 ,FMB010 ,FMB100 ,FMB110 ,FMB120 ,FMB122 ,FMB125 ,FMB900 ,FMB920 ,FMB962 ,FMB964 ,FM3001,FM3010,TMT250</v>
      </c>
      <c r="L4" s="9" t="str">
        <f>Strings!$A$2</f>
        <v>Permanent I/O elements</v>
      </c>
    </row>
    <row r="5" spans="1:12" ht="38.25">
      <c r="A5" s="4">
        <v>4</v>
      </c>
      <c r="B5" s="5">
        <v>21</v>
      </c>
      <c r="C5" s="54" t="s">
        <v>20</v>
      </c>
      <c r="D5" s="5">
        <v>1</v>
      </c>
      <c r="E5" s="5" t="s">
        <v>13</v>
      </c>
      <c r="F5" s="5">
        <v>0</v>
      </c>
      <c r="G5" s="5">
        <v>5</v>
      </c>
      <c r="H5" s="5" t="s">
        <v>14</v>
      </c>
      <c r="I5" s="5" t="s">
        <v>14</v>
      </c>
      <c r="J5" s="7" t="s">
        <v>21</v>
      </c>
      <c r="K5" s="8" t="str">
        <f>HwNames!$T$1</f>
        <v>FMB001 ,FMB010 ,FMB100 ,FMB110 ,FMB120 ,FMB122 ,FMB125 ,FMB900 ,FMB920 ,FMB962 ,FMB964 ,FM3001,FM3010,TMT250</v>
      </c>
      <c r="L5" s="9" t="str">
        <f>Strings!$A$2</f>
        <v>Permanent I/O elements</v>
      </c>
    </row>
    <row r="6" spans="1:12" ht="51">
      <c r="A6" s="4">
        <v>5</v>
      </c>
      <c r="B6" s="5">
        <v>200</v>
      </c>
      <c r="C6" s="54" t="s">
        <v>22</v>
      </c>
      <c r="D6" s="5">
        <v>1</v>
      </c>
      <c r="E6" s="5" t="s">
        <v>13</v>
      </c>
      <c r="F6" s="5">
        <v>0</v>
      </c>
      <c r="G6" s="5">
        <v>2</v>
      </c>
      <c r="H6" s="5" t="s">
        <v>14</v>
      </c>
      <c r="I6" s="5" t="s">
        <v>14</v>
      </c>
      <c r="J6" s="7" t="s">
        <v>23</v>
      </c>
      <c r="K6" s="8" t="str">
        <f>HwNames!$T$1</f>
        <v>FMB001 ,FMB010 ,FMB100 ,FMB110 ,FMB120 ,FMB122 ,FMB125 ,FMB900 ,FMB920 ,FMB962 ,FMB964 ,FM3001,FM3010,TMT250</v>
      </c>
      <c r="L6" s="9" t="str">
        <f>Strings!$A$2</f>
        <v>Permanent I/O elements</v>
      </c>
    </row>
    <row r="7" spans="1:12" ht="51">
      <c r="A7" s="4">
        <v>6</v>
      </c>
      <c r="B7" s="5">
        <v>69</v>
      </c>
      <c r="C7" s="54" t="s">
        <v>24</v>
      </c>
      <c r="D7" s="5">
        <v>1</v>
      </c>
      <c r="E7" s="5" t="s">
        <v>13</v>
      </c>
      <c r="F7" s="5">
        <v>0</v>
      </c>
      <c r="G7" s="5">
        <v>3</v>
      </c>
      <c r="H7" s="5" t="s">
        <v>14</v>
      </c>
      <c r="I7" s="5" t="s">
        <v>14</v>
      </c>
      <c r="J7" s="7" t="s">
        <v>25</v>
      </c>
      <c r="K7" s="8" t="str">
        <f>HwNames!$T$1</f>
        <v>FMB001 ,FMB010 ,FMB100 ,FMB110 ,FMB120 ,FMB122 ,FMB125 ,FMB900 ,FMB920 ,FMB962 ,FMB964 ,FM3001,FM3010,TMT250</v>
      </c>
      <c r="L7" s="9" t="str">
        <f>Strings!$A$2</f>
        <v>Permanent I/O elements</v>
      </c>
    </row>
    <row r="8" spans="1:12" ht="38.25">
      <c r="A8" s="4">
        <v>7</v>
      </c>
      <c r="B8" s="5">
        <v>181</v>
      </c>
      <c r="C8" s="54" t="s">
        <v>26</v>
      </c>
      <c r="D8" s="5">
        <v>2</v>
      </c>
      <c r="E8" s="5" t="s">
        <v>13</v>
      </c>
      <c r="F8" s="5">
        <v>0</v>
      </c>
      <c r="G8" s="5">
        <v>500</v>
      </c>
      <c r="H8" s="5" t="s">
        <v>27</v>
      </c>
      <c r="I8" s="5" t="s">
        <v>14</v>
      </c>
      <c r="J8" s="7" t="s">
        <v>28</v>
      </c>
      <c r="K8" s="8" t="str">
        <f>HwNames!$T$1</f>
        <v>FMB001 ,FMB010 ,FMB100 ,FMB110 ,FMB120 ,FMB122 ,FMB125 ,FMB900 ,FMB920 ,FMB962 ,FMB964 ,FM3001,FM3010,TMT250</v>
      </c>
      <c r="L8" s="9" t="str">
        <f>Strings!$A$2</f>
        <v>Permanent I/O elements</v>
      </c>
    </row>
    <row r="9" spans="1:12" ht="38.25">
      <c r="A9" s="4">
        <v>8</v>
      </c>
      <c r="B9" s="5">
        <v>182</v>
      </c>
      <c r="C9" s="54" t="s">
        <v>29</v>
      </c>
      <c r="D9" s="5">
        <v>2</v>
      </c>
      <c r="E9" s="5" t="s">
        <v>13</v>
      </c>
      <c r="F9" s="5">
        <v>0</v>
      </c>
      <c r="G9" s="5">
        <v>500</v>
      </c>
      <c r="H9" s="5" t="s">
        <v>27</v>
      </c>
      <c r="I9" s="5" t="s">
        <v>14</v>
      </c>
      <c r="J9" s="7" t="s">
        <v>28</v>
      </c>
      <c r="K9" s="8" t="str">
        <f>HwNames!$T$1</f>
        <v>FMB001 ,FMB010 ,FMB100 ,FMB110 ,FMB120 ,FMB122 ,FMB125 ,FMB900 ,FMB920 ,FMB962 ,FMB964 ,FM3001,FM3010,TMT250</v>
      </c>
      <c r="L9" s="9" t="str">
        <f>Strings!$A$2</f>
        <v>Permanent I/O elements</v>
      </c>
    </row>
    <row r="10" spans="1:12" ht="38.25">
      <c r="A10" s="4">
        <v>9</v>
      </c>
      <c r="B10" s="5">
        <v>66</v>
      </c>
      <c r="C10" s="54" t="s">
        <v>30</v>
      </c>
      <c r="D10" s="5">
        <v>2</v>
      </c>
      <c r="E10" s="5" t="s">
        <v>13</v>
      </c>
      <c r="F10" s="5">
        <v>0</v>
      </c>
      <c r="G10" s="5">
        <v>65535</v>
      </c>
      <c r="H10" s="5" t="s">
        <v>14</v>
      </c>
      <c r="I10" s="5" t="s">
        <v>31</v>
      </c>
      <c r="J10" s="7" t="s">
        <v>32</v>
      </c>
      <c r="K10" s="8" t="str">
        <f>HwNames!$B$1</f>
        <v>FMB001 ,FMB010 ,FMB100 ,FMB110 ,FMB120 ,FMB122 ,FMB125 ,FMB900 ,FMB920 ,FMB962 ,FMB964 ,FM3001,FM3010</v>
      </c>
      <c r="L10" s="9" t="str">
        <f>Strings!$A$2</f>
        <v>Permanent I/O elements</v>
      </c>
    </row>
    <row r="11" spans="1:12" ht="38.25">
      <c r="A11" s="4">
        <v>10</v>
      </c>
      <c r="B11" s="5">
        <v>24</v>
      </c>
      <c r="C11" s="54" t="s">
        <v>33</v>
      </c>
      <c r="D11" s="5">
        <v>2</v>
      </c>
      <c r="E11" s="5" t="s">
        <v>13</v>
      </c>
      <c r="F11" s="5">
        <v>0</v>
      </c>
      <c r="G11" s="5">
        <v>350</v>
      </c>
      <c r="H11" s="5" t="s">
        <v>14</v>
      </c>
      <c r="I11" s="5" t="s">
        <v>34</v>
      </c>
      <c r="J11" s="7" t="s">
        <v>35</v>
      </c>
      <c r="K11" s="8" t="str">
        <f>HwNames!$B$1</f>
        <v>FMB001 ,FMB010 ,FMB100 ,FMB110 ,FMB120 ,FMB122 ,FMB125 ,FMB900 ,FMB920 ,FMB962 ,FMB964 ,FM3001,FM3010</v>
      </c>
      <c r="L11" s="9" t="str">
        <f>Strings!$A$2</f>
        <v>Permanent I/O elements</v>
      </c>
    </row>
    <row r="12" spans="1:12" ht="38.25">
      <c r="A12" s="4">
        <v>11</v>
      </c>
      <c r="B12" s="5">
        <v>205</v>
      </c>
      <c r="C12" s="54" t="s">
        <v>36</v>
      </c>
      <c r="D12" s="5">
        <v>2</v>
      </c>
      <c r="E12" s="5" t="s">
        <v>13</v>
      </c>
      <c r="F12" s="5">
        <v>0</v>
      </c>
      <c r="G12" s="5">
        <v>65535</v>
      </c>
      <c r="H12" s="5" t="s">
        <v>14</v>
      </c>
      <c r="I12" s="5" t="s">
        <v>14</v>
      </c>
      <c r="J12" s="7" t="s">
        <v>37</v>
      </c>
      <c r="K12" s="8" t="str">
        <f>HwNames!$T$1</f>
        <v>FMB001 ,FMB010 ,FMB100 ,FMB110 ,FMB120 ,FMB122 ,FMB125 ,FMB900 ,FMB920 ,FMB962 ,FMB964 ,FM3001,FM3010,TMT250</v>
      </c>
      <c r="L12" s="9" t="str">
        <f>Strings!$A$2</f>
        <v>Permanent I/O elements</v>
      </c>
    </row>
    <row r="13" spans="1:12" ht="51">
      <c r="A13" s="4">
        <v>12</v>
      </c>
      <c r="B13" s="5">
        <v>206</v>
      </c>
      <c r="C13" s="54" t="s">
        <v>38</v>
      </c>
      <c r="D13" s="5">
        <v>2</v>
      </c>
      <c r="E13" s="5" t="s">
        <v>13</v>
      </c>
      <c r="F13" s="5">
        <v>0</v>
      </c>
      <c r="G13" s="5">
        <v>65535</v>
      </c>
      <c r="H13" s="5" t="s">
        <v>14</v>
      </c>
      <c r="I13" s="5" t="s">
        <v>14</v>
      </c>
      <c r="J13" s="7" t="s">
        <v>39</v>
      </c>
      <c r="K13" s="8" t="str">
        <f>HwNames!$T$1</f>
        <v>FMB001 ,FMB010 ,FMB100 ,FMB110 ,FMB120 ,FMB122 ,FMB125 ,FMB900 ,FMB920 ,FMB962 ,FMB964 ,FM3001,FM3010,TMT250</v>
      </c>
      <c r="L13" s="9" t="str">
        <f>Strings!$A$2</f>
        <v>Permanent I/O elements</v>
      </c>
    </row>
    <row r="14" spans="1:12" ht="38.25">
      <c r="A14" s="4">
        <v>13</v>
      </c>
      <c r="B14" s="5">
        <v>67</v>
      </c>
      <c r="C14" s="54" t="s">
        <v>40</v>
      </c>
      <c r="D14" s="5">
        <v>2</v>
      </c>
      <c r="E14" s="5" t="s">
        <v>13</v>
      </c>
      <c r="F14" s="5">
        <v>0</v>
      </c>
      <c r="G14" s="5">
        <v>65535</v>
      </c>
      <c r="H14" s="5" t="s">
        <v>14</v>
      </c>
      <c r="I14" s="5" t="s">
        <v>31</v>
      </c>
      <c r="J14" s="7" t="s">
        <v>32</v>
      </c>
      <c r="K14" s="8" t="str">
        <f>HwNames!$T$1</f>
        <v>FMB001 ,FMB010 ,FMB100 ,FMB110 ,FMB120 ,FMB122 ,FMB125 ,FMB900 ,FMB920 ,FMB962 ,FMB964 ,FM3001,FM3010,TMT250</v>
      </c>
      <c r="L14" s="9" t="str">
        <f>Strings!$A$2</f>
        <v>Permanent I/O elements</v>
      </c>
    </row>
    <row r="15" spans="1:12" ht="25.5">
      <c r="A15" s="4">
        <v>14</v>
      </c>
      <c r="B15" s="5">
        <v>68</v>
      </c>
      <c r="C15" s="54" t="s">
        <v>41</v>
      </c>
      <c r="D15" s="5">
        <v>2</v>
      </c>
      <c r="E15" s="5" t="s">
        <v>13</v>
      </c>
      <c r="F15" s="5">
        <v>0</v>
      </c>
      <c r="G15" s="5">
        <v>65535</v>
      </c>
      <c r="H15" s="5" t="s">
        <v>14</v>
      </c>
      <c r="I15" s="5" t="s">
        <v>42</v>
      </c>
      <c r="J15" s="7" t="s">
        <v>43</v>
      </c>
      <c r="K15" s="8" t="str">
        <f>HwNames!$D$1</f>
        <v>FMB001,FMB010,FMB120,FMB122,FMB125,FMB920,FMB962,FMB964</v>
      </c>
      <c r="L15" s="9" t="str">
        <f>Strings!$A$2</f>
        <v>Permanent I/O elements</v>
      </c>
    </row>
    <row r="16" spans="1:12" ht="38.25">
      <c r="A16" s="4">
        <v>15</v>
      </c>
      <c r="B16" s="5">
        <v>241</v>
      </c>
      <c r="C16" s="54" t="s">
        <v>44</v>
      </c>
      <c r="D16" s="5">
        <v>4</v>
      </c>
      <c r="E16" s="5" t="s">
        <v>13</v>
      </c>
      <c r="F16" s="5">
        <v>0</v>
      </c>
      <c r="G16" s="5">
        <v>4294967295</v>
      </c>
      <c r="H16" s="5" t="s">
        <v>14</v>
      </c>
      <c r="I16" s="5" t="s">
        <v>14</v>
      </c>
      <c r="J16" s="7" t="s">
        <v>45</v>
      </c>
      <c r="K16" s="8" t="str">
        <f>HwNames!$T$1</f>
        <v>FMB001 ,FMB010 ,FMB100 ,FMB110 ,FMB120 ,FMB122 ,FMB125 ,FMB900 ,FMB920 ,FMB962 ,FMB964 ,FM3001,FM3010,TMT250</v>
      </c>
      <c r="L16" s="9" t="str">
        <f>Strings!$A$2</f>
        <v>Permanent I/O elements</v>
      </c>
    </row>
    <row r="17" spans="1:12" ht="38.25">
      <c r="A17" s="4">
        <v>16</v>
      </c>
      <c r="B17" s="5">
        <v>199</v>
      </c>
      <c r="C17" s="54" t="s">
        <v>46</v>
      </c>
      <c r="D17" s="5">
        <v>4</v>
      </c>
      <c r="E17" s="5" t="s">
        <v>13</v>
      </c>
      <c r="F17" s="5">
        <v>0</v>
      </c>
      <c r="G17" s="5">
        <v>4294967295</v>
      </c>
      <c r="H17" s="5" t="s">
        <v>14</v>
      </c>
      <c r="I17" s="5" t="s">
        <v>47</v>
      </c>
      <c r="J17" s="7" t="s">
        <v>48</v>
      </c>
      <c r="K17" s="8" t="str">
        <f>HwNames!$B$1</f>
        <v>FMB001 ,FMB010 ,FMB100 ,FMB110 ,FMB120 ,FMB122 ,FMB125 ,FMB900 ,FMB920 ,FMB962 ,FMB964 ,FM3001,FM3010</v>
      </c>
      <c r="L17" s="9" t="str">
        <f>Strings!$A$2</f>
        <v>Permanent I/O elements</v>
      </c>
    </row>
    <row r="18" spans="1:12" ht="38.25">
      <c r="A18" s="4">
        <v>17</v>
      </c>
      <c r="B18" s="5">
        <v>16</v>
      </c>
      <c r="C18" s="54" t="s">
        <v>49</v>
      </c>
      <c r="D18" s="5">
        <v>4</v>
      </c>
      <c r="E18" s="5" t="s">
        <v>13</v>
      </c>
      <c r="F18" s="5">
        <v>0</v>
      </c>
      <c r="G18" s="5">
        <v>4294967295</v>
      </c>
      <c r="H18" s="5" t="s">
        <v>14</v>
      </c>
      <c r="I18" s="5" t="s">
        <v>47</v>
      </c>
      <c r="J18" s="7" t="s">
        <v>50</v>
      </c>
      <c r="K18" s="8" t="str">
        <f>HwNames!$B$1</f>
        <v>FMB001 ,FMB010 ,FMB100 ,FMB110 ,FMB120 ,FMB122 ,FMB125 ,FMB900 ,FMB920 ,FMB962 ,FMB964 ,FM3001,FM3010</v>
      </c>
      <c r="L18" s="9" t="str">
        <f>Strings!$A$2</f>
        <v>Permanent I/O elements</v>
      </c>
    </row>
    <row r="19" spans="1:12" ht="38.25">
      <c r="A19" s="4">
        <v>18</v>
      </c>
      <c r="B19" s="5">
        <v>1</v>
      </c>
      <c r="C19" s="54" t="s">
        <v>51</v>
      </c>
      <c r="D19" s="5">
        <v>1</v>
      </c>
      <c r="E19" s="5" t="s">
        <v>13</v>
      </c>
      <c r="F19" s="5">
        <v>0</v>
      </c>
      <c r="G19" s="5">
        <v>1</v>
      </c>
      <c r="H19" s="5" t="s">
        <v>14</v>
      </c>
      <c r="I19" s="5" t="s">
        <v>14</v>
      </c>
      <c r="J19" s="7" t="s">
        <v>52</v>
      </c>
      <c r="K19" s="8" t="str">
        <f>HwNames!P1</f>
        <v>FMB001 ,FMB010 ,FMB100 ,FMB110 ,FMB120 ,FMB122 ,FMB125 ,FMB900 ,FMB920 ,FMB962 ,FMB964 </v>
      </c>
      <c r="L19" s="9" t="str">
        <f>Strings!$A$2</f>
        <v>Permanent I/O elements</v>
      </c>
    </row>
    <row r="20" spans="1:12" ht="25.5">
      <c r="A20" s="4">
        <v>19</v>
      </c>
      <c r="B20" s="5">
        <v>9</v>
      </c>
      <c r="C20" s="54" t="s">
        <v>53</v>
      </c>
      <c r="D20" s="5">
        <v>2</v>
      </c>
      <c r="E20" s="5" t="s">
        <v>13</v>
      </c>
      <c r="F20" s="5">
        <v>0</v>
      </c>
      <c r="G20" s="5">
        <v>65535</v>
      </c>
      <c r="H20" s="5" t="s">
        <v>14</v>
      </c>
      <c r="I20" s="5" t="s">
        <v>31</v>
      </c>
      <c r="J20" s="7" t="s">
        <v>32</v>
      </c>
      <c r="K20" s="8" t="str">
        <f>CONCATENATE(HwNames!$F$1,",",HwNames!$H$1)</f>
        <v>FMB125 ,FMB900 ,FMB920 ,FMB962 ,FMB964 ,FMB100 ,FMB110 ,FMB120 ,FMB122 </v>
      </c>
      <c r="L20" s="9" t="str">
        <f>Strings!$A$2</f>
        <v>Permanent I/O elements</v>
      </c>
    </row>
    <row r="21" spans="1:12" ht="25.5">
      <c r="A21" s="4">
        <v>20</v>
      </c>
      <c r="B21" s="5">
        <v>179</v>
      </c>
      <c r="C21" s="54" t="s">
        <v>54</v>
      </c>
      <c r="D21" s="5">
        <v>1</v>
      </c>
      <c r="E21" s="5" t="s">
        <v>13</v>
      </c>
      <c r="F21" s="5">
        <v>0</v>
      </c>
      <c r="G21" s="5">
        <v>1</v>
      </c>
      <c r="H21" s="5" t="s">
        <v>14</v>
      </c>
      <c r="I21" s="5" t="s">
        <v>14</v>
      </c>
      <c r="J21" s="7" t="s">
        <v>52</v>
      </c>
      <c r="K21" s="8" t="str">
        <f>CONCATENATE(HwNames!$F$1,",",HwNames!$H$1)</f>
        <v>FMB125 ,FMB900 ,FMB920 ,FMB962 ,FMB964 ,FMB100 ,FMB110 ,FMB120 ,FMB122 </v>
      </c>
      <c r="L21" s="9" t="str">
        <f>Strings!$A$2</f>
        <v>Permanent I/O elements</v>
      </c>
    </row>
    <row r="22" spans="1:12" ht="38.25">
      <c r="A22" s="4">
        <v>21</v>
      </c>
      <c r="B22" s="5">
        <v>12</v>
      </c>
      <c r="C22" s="54" t="s">
        <v>55</v>
      </c>
      <c r="D22" s="5">
        <v>4</v>
      </c>
      <c r="E22" s="5" t="s">
        <v>13</v>
      </c>
      <c r="F22" s="5">
        <v>0</v>
      </c>
      <c r="G22" s="5">
        <v>4294967295</v>
      </c>
      <c r="H22" s="5" t="s">
        <v>14</v>
      </c>
      <c r="I22" s="5" t="s">
        <v>56</v>
      </c>
      <c r="J22" s="7" t="s">
        <v>57</v>
      </c>
      <c r="K22" s="8" t="str">
        <f>HwNames!$B$1</f>
        <v>FMB001 ,FMB010 ,FMB100 ,FMB110 ,FMB120 ,FMB122 ,FMB125 ,FMB900 ,FMB920 ,FMB962 ,FMB964 ,FM3001,FM3010</v>
      </c>
      <c r="L22" s="9" t="str">
        <f>Strings!$A$2</f>
        <v>Permanent I/O elements</v>
      </c>
    </row>
    <row r="23" spans="1:12" ht="38.25">
      <c r="A23" s="4">
        <v>22</v>
      </c>
      <c r="B23" s="5">
        <v>13</v>
      </c>
      <c r="C23" s="54" t="s">
        <v>58</v>
      </c>
      <c r="D23" s="5">
        <v>2</v>
      </c>
      <c r="E23" s="5" t="s">
        <v>13</v>
      </c>
      <c r="F23" s="5">
        <v>0</v>
      </c>
      <c r="G23" s="5">
        <v>32767</v>
      </c>
      <c r="H23" s="5">
        <v>100</v>
      </c>
      <c r="I23" s="5" t="s">
        <v>59</v>
      </c>
      <c r="J23" s="7" t="s">
        <v>60</v>
      </c>
      <c r="K23" s="8" t="str">
        <f>HwNames!$B$1</f>
        <v>FMB001 ,FMB010 ,FMB100 ,FMB110 ,FMB120 ,FMB122 ,FMB125 ,FMB900 ,FMB920 ,FMB962 ,FMB964 ,FM3001,FM3010</v>
      </c>
      <c r="L23" s="9" t="str">
        <f>Strings!$A$2</f>
        <v>Permanent I/O elements</v>
      </c>
    </row>
    <row r="24" spans="1:12" ht="38.25">
      <c r="A24" s="4">
        <v>23</v>
      </c>
      <c r="B24" s="5">
        <v>17</v>
      </c>
      <c r="C24" s="54" t="s">
        <v>61</v>
      </c>
      <c r="D24" s="5">
        <v>2</v>
      </c>
      <c r="E24" s="5" t="s">
        <v>62</v>
      </c>
      <c r="F24" s="5">
        <v>-8000</v>
      </c>
      <c r="G24" s="5">
        <v>8000</v>
      </c>
      <c r="H24" s="5" t="s">
        <v>14</v>
      </c>
      <c r="I24" s="5" t="s">
        <v>63</v>
      </c>
      <c r="J24" s="7" t="s">
        <v>64</v>
      </c>
      <c r="K24" s="8" t="str">
        <f>HwNames!$T$1</f>
        <v>FMB001 ,FMB010 ,FMB100 ,FMB110 ,FMB120 ,FMB122 ,FMB125 ,FMB900 ,FMB920 ,FMB962 ,FMB964 ,FM3001,FM3010,TMT250</v>
      </c>
      <c r="L24" s="9" t="str">
        <f>Strings!$A$2</f>
        <v>Permanent I/O elements</v>
      </c>
    </row>
    <row r="25" spans="1:12" ht="38.25">
      <c r="A25" s="4">
        <v>24</v>
      </c>
      <c r="B25" s="5">
        <v>18</v>
      </c>
      <c r="C25" s="54" t="s">
        <v>65</v>
      </c>
      <c r="D25" s="5">
        <v>2</v>
      </c>
      <c r="E25" s="5" t="s">
        <v>62</v>
      </c>
      <c r="F25" s="5">
        <v>-8000</v>
      </c>
      <c r="G25" s="5">
        <v>8000</v>
      </c>
      <c r="H25" s="5" t="s">
        <v>14</v>
      </c>
      <c r="I25" s="5" t="s">
        <v>63</v>
      </c>
      <c r="J25" s="7" t="s">
        <v>66</v>
      </c>
      <c r="K25" s="8" t="str">
        <f>HwNames!$T$1</f>
        <v>FMB001 ,FMB010 ,FMB100 ,FMB110 ,FMB120 ,FMB122 ,FMB125 ,FMB900 ,FMB920 ,FMB962 ,FMB964 ,FM3001,FM3010,TMT250</v>
      </c>
      <c r="L25" s="9" t="str">
        <f>Strings!$A$2</f>
        <v>Permanent I/O elements</v>
      </c>
    </row>
    <row r="26" spans="1:12" ht="38.25">
      <c r="A26" s="4">
        <v>25</v>
      </c>
      <c r="B26" s="5">
        <v>19</v>
      </c>
      <c r="C26" s="54" t="s">
        <v>67</v>
      </c>
      <c r="D26" s="5">
        <v>2</v>
      </c>
      <c r="E26" s="5" t="s">
        <v>62</v>
      </c>
      <c r="F26" s="5">
        <v>-8000</v>
      </c>
      <c r="G26" s="5">
        <v>8000</v>
      </c>
      <c r="H26" s="5" t="s">
        <v>14</v>
      </c>
      <c r="I26" s="5" t="s">
        <v>63</v>
      </c>
      <c r="J26" s="7" t="s">
        <v>68</v>
      </c>
      <c r="K26" s="8" t="str">
        <f>HwNames!$T$1</f>
        <v>FMB001 ,FMB010 ,FMB100 ,FMB110 ,FMB120 ,FMB122 ,FMB125 ,FMB900 ,FMB920 ,FMB962 ,FMB964 ,FM3001,FM3010,TMT250</v>
      </c>
      <c r="L26" s="9" t="str">
        <f>Strings!$A$2</f>
        <v>Permanent I/O elements</v>
      </c>
    </row>
    <row r="27" spans="1:12" ht="38.25">
      <c r="A27" s="4">
        <v>26</v>
      </c>
      <c r="B27" s="5">
        <v>11</v>
      </c>
      <c r="C27" s="55" t="s">
        <v>69</v>
      </c>
      <c r="D27" s="5">
        <v>8</v>
      </c>
      <c r="E27" s="5" t="s">
        <v>13</v>
      </c>
      <c r="F27" s="5">
        <v>0</v>
      </c>
      <c r="G27" s="5" t="s">
        <v>70</v>
      </c>
      <c r="H27" s="5" t="s">
        <v>14</v>
      </c>
      <c r="I27" s="5" t="s">
        <v>14</v>
      </c>
      <c r="J27" s="10" t="s">
        <v>71</v>
      </c>
      <c r="K27" s="8" t="str">
        <f>HwNames!$T$1</f>
        <v>FMB001 ,FMB010 ,FMB100 ,FMB110 ,FMB120 ,FMB122 ,FMB125 ,FMB900 ,FMB920 ,FMB962 ,FMB964 ,FM3001,FM3010,TMT250</v>
      </c>
      <c r="L27" s="9" t="str">
        <f>Strings!$A$2</f>
        <v>Permanent I/O elements</v>
      </c>
    </row>
    <row r="28" spans="1:12" ht="38.25">
      <c r="A28" s="4">
        <v>27</v>
      </c>
      <c r="B28" s="5">
        <v>10</v>
      </c>
      <c r="C28" s="54" t="s">
        <v>72</v>
      </c>
      <c r="D28" s="5">
        <v>1</v>
      </c>
      <c r="E28" s="5" t="s">
        <v>13</v>
      </c>
      <c r="F28" s="5">
        <v>0</v>
      </c>
      <c r="G28" s="5">
        <v>1</v>
      </c>
      <c r="H28" s="5" t="s">
        <v>14</v>
      </c>
      <c r="I28" s="5" t="s">
        <v>14</v>
      </c>
      <c r="J28" s="7" t="s">
        <v>73</v>
      </c>
      <c r="K28" s="8" t="str">
        <f>HwNames!$B$1</f>
        <v>FMB001 ,FMB010 ,FMB100 ,FMB110 ,FMB120 ,FMB122 ,FMB125 ,FMB900 ,FMB920 ,FMB962 ,FMB964 ,FM3001,FM3010</v>
      </c>
      <c r="L28" s="9" t="str">
        <f>Strings!$A$2</f>
        <v>Permanent I/O elements</v>
      </c>
    </row>
    <row r="29" spans="1:12" ht="12.75">
      <c r="A29" s="4">
        <v>28</v>
      </c>
      <c r="B29" s="5">
        <v>2</v>
      </c>
      <c r="C29" s="54" t="s">
        <v>74</v>
      </c>
      <c r="D29" s="5">
        <v>1</v>
      </c>
      <c r="E29" s="5" t="s">
        <v>13</v>
      </c>
      <c r="F29" s="5">
        <v>0</v>
      </c>
      <c r="G29" s="5">
        <v>1</v>
      </c>
      <c r="H29" s="5" t="s">
        <v>14</v>
      </c>
      <c r="I29" s="5" t="s">
        <v>14</v>
      </c>
      <c r="J29" s="7" t="s">
        <v>52</v>
      </c>
      <c r="K29" s="8" t="str">
        <f>HwNames!$H$1</f>
        <v>FMB100 ,FMB110 ,FMB120 ,FMB122 </v>
      </c>
      <c r="L29" s="9" t="str">
        <f>Strings!$A$2</f>
        <v>Permanent I/O elements</v>
      </c>
    </row>
    <row r="30" spans="1:12" ht="12.75">
      <c r="A30" s="4">
        <v>29</v>
      </c>
      <c r="B30" s="5">
        <v>3</v>
      </c>
      <c r="C30" s="54" t="s">
        <v>75</v>
      </c>
      <c r="D30" s="5">
        <v>1</v>
      </c>
      <c r="E30" s="5" t="s">
        <v>13</v>
      </c>
      <c r="F30" s="5">
        <v>0</v>
      </c>
      <c r="G30" s="5">
        <v>1</v>
      </c>
      <c r="H30" s="5" t="s">
        <v>14</v>
      </c>
      <c r="I30" s="5" t="s">
        <v>14</v>
      </c>
      <c r="J30" s="7" t="s">
        <v>52</v>
      </c>
      <c r="K30" s="8" t="str">
        <f>HwNames!$H$1</f>
        <v>FMB100 ,FMB110 ,FMB120 ,FMB122 </v>
      </c>
      <c r="L30" s="9" t="str">
        <f>Strings!$A$2</f>
        <v>Permanent I/O elements</v>
      </c>
    </row>
    <row r="31" spans="1:12" ht="12.75">
      <c r="A31" s="4">
        <v>30</v>
      </c>
      <c r="B31" s="5">
        <v>6</v>
      </c>
      <c r="C31" s="54" t="s">
        <v>76</v>
      </c>
      <c r="D31" s="5">
        <v>2</v>
      </c>
      <c r="E31" s="5" t="s">
        <v>13</v>
      </c>
      <c r="F31" s="5">
        <v>0</v>
      </c>
      <c r="G31" s="5">
        <v>65535</v>
      </c>
      <c r="H31" s="5" t="s">
        <v>14</v>
      </c>
      <c r="I31" s="5" t="s">
        <v>31</v>
      </c>
      <c r="J31" s="7" t="s">
        <v>32</v>
      </c>
      <c r="K31" s="8" t="str">
        <f>HwNames!$H$1</f>
        <v>FMB100 ,FMB110 ,FMB120 ,FMB122 </v>
      </c>
      <c r="L31" s="9" t="str">
        <f>Strings!$A$2</f>
        <v>Permanent I/O elements</v>
      </c>
    </row>
    <row r="32" spans="1:12" ht="12.75">
      <c r="A32" s="4">
        <v>31</v>
      </c>
      <c r="B32" s="5">
        <v>180</v>
      </c>
      <c r="C32" s="54" t="s">
        <v>77</v>
      </c>
      <c r="D32" s="5">
        <v>1</v>
      </c>
      <c r="E32" s="5" t="s">
        <v>13</v>
      </c>
      <c r="F32" s="5">
        <v>0</v>
      </c>
      <c r="G32" s="5">
        <v>1</v>
      </c>
      <c r="H32" s="5" t="s">
        <v>14</v>
      </c>
      <c r="I32" s="5" t="s">
        <v>14</v>
      </c>
      <c r="J32" s="7" t="s">
        <v>52</v>
      </c>
      <c r="K32" s="8" t="str">
        <f>HwNames!$H$1</f>
        <v>FMB100 ,FMB110 ,FMB120 ,FMB122 </v>
      </c>
      <c r="L32" s="9" t="str">
        <f>Strings!$A$2</f>
        <v>Permanent I/O elements</v>
      </c>
    </row>
    <row r="33" spans="1:12" ht="25.5">
      <c r="A33" s="4">
        <v>32</v>
      </c>
      <c r="B33" s="5">
        <v>72</v>
      </c>
      <c r="C33" s="55" t="s">
        <v>78</v>
      </c>
      <c r="D33" s="5">
        <v>4</v>
      </c>
      <c r="E33" s="5" t="s">
        <v>62</v>
      </c>
      <c r="F33" s="5" t="s">
        <v>79</v>
      </c>
      <c r="G33" s="5">
        <v>1150</v>
      </c>
      <c r="H33" s="5" t="s">
        <v>27</v>
      </c>
      <c r="I33" s="5" t="s">
        <v>80</v>
      </c>
      <c r="J33" s="7" t="s">
        <v>81</v>
      </c>
      <c r="K33" s="8" t="str">
        <f>HwNames!$J$1</f>
        <v>FMB100 ,FMB110 ,FMB120 ,FMB125 ,FMB122 </v>
      </c>
      <c r="L33" s="9" t="str">
        <f>Strings!$A$2</f>
        <v>Permanent I/O elements</v>
      </c>
    </row>
    <row r="34" spans="1:12" ht="25.5">
      <c r="A34" s="4">
        <v>33</v>
      </c>
      <c r="B34" s="5">
        <v>73</v>
      </c>
      <c r="C34" s="55" t="s">
        <v>82</v>
      </c>
      <c r="D34" s="5">
        <v>4</v>
      </c>
      <c r="E34" s="5" t="s">
        <v>62</v>
      </c>
      <c r="F34" s="5" t="s">
        <v>79</v>
      </c>
      <c r="G34" s="5">
        <v>1150</v>
      </c>
      <c r="H34" s="5" t="s">
        <v>27</v>
      </c>
      <c r="I34" s="5" t="s">
        <v>80</v>
      </c>
      <c r="J34" s="7" t="s">
        <v>81</v>
      </c>
      <c r="K34" s="8" t="str">
        <f>HwNames!$J$1</f>
        <v>FMB100 ,FMB110 ,FMB120 ,FMB125 ,FMB122 </v>
      </c>
      <c r="L34" s="9" t="str">
        <f>Strings!$A$2</f>
        <v>Permanent I/O elements</v>
      </c>
    </row>
    <row r="35" spans="1:12" ht="25.5">
      <c r="A35" s="4">
        <v>34</v>
      </c>
      <c r="B35" s="5">
        <v>74</v>
      </c>
      <c r="C35" s="55" t="s">
        <v>83</v>
      </c>
      <c r="D35" s="5">
        <v>4</v>
      </c>
      <c r="E35" s="5" t="s">
        <v>62</v>
      </c>
      <c r="F35" s="5" t="s">
        <v>79</v>
      </c>
      <c r="G35" s="5">
        <v>1150</v>
      </c>
      <c r="H35" s="5" t="s">
        <v>27</v>
      </c>
      <c r="I35" s="5" t="s">
        <v>80</v>
      </c>
      <c r="J35" s="7" t="s">
        <v>81</v>
      </c>
      <c r="K35" s="8" t="str">
        <f>HwNames!$J$1</f>
        <v>FMB100 ,FMB110 ,FMB120 ,FMB125 ,FMB122 </v>
      </c>
      <c r="L35" s="9" t="str">
        <f>Strings!$A$2</f>
        <v>Permanent I/O elements</v>
      </c>
    </row>
    <row r="36" spans="1:12" ht="25.5">
      <c r="A36" s="4">
        <v>35</v>
      </c>
      <c r="B36" s="5">
        <v>75</v>
      </c>
      <c r="C36" s="55" t="s">
        <v>84</v>
      </c>
      <c r="D36" s="5">
        <v>4</v>
      </c>
      <c r="E36" s="5" t="s">
        <v>62</v>
      </c>
      <c r="F36" s="5" t="s">
        <v>79</v>
      </c>
      <c r="G36" s="5">
        <v>1150</v>
      </c>
      <c r="H36" s="5" t="s">
        <v>27</v>
      </c>
      <c r="I36" s="5" t="s">
        <v>80</v>
      </c>
      <c r="J36" s="7" t="s">
        <v>81</v>
      </c>
      <c r="K36" s="8" t="str">
        <f>HwNames!$J$1</f>
        <v>FMB100 ,FMB110 ,FMB120 ,FMB125 ,FMB122 </v>
      </c>
      <c r="L36" s="9" t="str">
        <f>Strings!$A$2</f>
        <v>Permanent I/O elements</v>
      </c>
    </row>
    <row r="37" spans="1:12" ht="12.75">
      <c r="A37" s="4">
        <v>36</v>
      </c>
      <c r="B37" s="5">
        <v>76</v>
      </c>
      <c r="C37" s="54" t="s">
        <v>85</v>
      </c>
      <c r="D37" s="5">
        <v>8</v>
      </c>
      <c r="E37" s="5" t="s">
        <v>13</v>
      </c>
      <c r="F37" s="5">
        <v>0</v>
      </c>
      <c r="G37" s="5" t="s">
        <v>70</v>
      </c>
      <c r="H37" s="5" t="s">
        <v>14</v>
      </c>
      <c r="I37" s="5" t="s">
        <v>14</v>
      </c>
      <c r="J37" s="7" t="s">
        <v>86</v>
      </c>
      <c r="K37" s="8" t="str">
        <f>HwNames!$J$1</f>
        <v>FMB100 ,FMB110 ,FMB120 ,FMB125 ,FMB122 </v>
      </c>
      <c r="L37" s="9" t="str">
        <f>Strings!$A$2</f>
        <v>Permanent I/O elements</v>
      </c>
    </row>
    <row r="38" spans="1:12" ht="12.75">
      <c r="A38" s="4">
        <v>37</v>
      </c>
      <c r="B38" s="5">
        <v>77</v>
      </c>
      <c r="C38" s="54" t="s">
        <v>87</v>
      </c>
      <c r="D38" s="5">
        <v>8</v>
      </c>
      <c r="E38" s="5" t="s">
        <v>13</v>
      </c>
      <c r="F38" s="5">
        <v>0</v>
      </c>
      <c r="G38" s="5" t="s">
        <v>70</v>
      </c>
      <c r="H38" s="5" t="s">
        <v>14</v>
      </c>
      <c r="I38" s="5" t="s">
        <v>14</v>
      </c>
      <c r="J38" s="7" t="s">
        <v>86</v>
      </c>
      <c r="K38" s="8" t="str">
        <f>HwNames!$J$1</f>
        <v>FMB100 ,FMB110 ,FMB120 ,FMB125 ,FMB122 </v>
      </c>
      <c r="L38" s="9" t="str">
        <f>Strings!$A$2</f>
        <v>Permanent I/O elements</v>
      </c>
    </row>
    <row r="39" spans="1:12" ht="12.75">
      <c r="A39" s="4">
        <v>38</v>
      </c>
      <c r="B39" s="5">
        <v>79</v>
      </c>
      <c r="C39" s="54" t="s">
        <v>88</v>
      </c>
      <c r="D39" s="5">
        <v>8</v>
      </c>
      <c r="E39" s="5" t="s">
        <v>13</v>
      </c>
      <c r="F39" s="5">
        <v>0</v>
      </c>
      <c r="G39" s="5" t="s">
        <v>70</v>
      </c>
      <c r="H39" s="5" t="s">
        <v>14</v>
      </c>
      <c r="I39" s="5" t="s">
        <v>14</v>
      </c>
      <c r="J39" s="7" t="s">
        <v>86</v>
      </c>
      <c r="K39" s="8" t="str">
        <f>HwNames!$J$1</f>
        <v>FMB100 ,FMB110 ,FMB120 ,FMB125 ,FMB122 </v>
      </c>
      <c r="L39" s="9" t="str">
        <f>Strings!$A$2</f>
        <v>Permanent I/O elements</v>
      </c>
    </row>
    <row r="40" spans="1:12" ht="12.75">
      <c r="A40" s="4">
        <v>39</v>
      </c>
      <c r="B40" s="5">
        <v>71</v>
      </c>
      <c r="C40" s="54" t="s">
        <v>89</v>
      </c>
      <c r="D40" s="5">
        <v>8</v>
      </c>
      <c r="E40" s="5" t="s">
        <v>13</v>
      </c>
      <c r="F40" s="5">
        <v>0</v>
      </c>
      <c r="G40" s="5" t="s">
        <v>70</v>
      </c>
      <c r="H40" s="5" t="s">
        <v>14</v>
      </c>
      <c r="I40" s="5" t="s">
        <v>14</v>
      </c>
      <c r="J40" s="7" t="s">
        <v>86</v>
      </c>
      <c r="K40" s="8" t="str">
        <f>HwNames!$J$1</f>
        <v>FMB100 ,FMB110 ,FMB120 ,FMB125 ,FMB122 </v>
      </c>
      <c r="L40" s="9" t="str">
        <f>Strings!$A$2</f>
        <v>Permanent I/O elements</v>
      </c>
    </row>
    <row r="41" spans="1:12" ht="12.75">
      <c r="A41" s="4">
        <v>40</v>
      </c>
      <c r="B41" s="5">
        <v>78</v>
      </c>
      <c r="C41" s="54" t="s">
        <v>90</v>
      </c>
      <c r="D41" s="5">
        <v>8</v>
      </c>
      <c r="E41" s="5" t="s">
        <v>13</v>
      </c>
      <c r="F41" s="5">
        <v>0</v>
      </c>
      <c r="G41" s="5" t="s">
        <v>70</v>
      </c>
      <c r="H41" s="5" t="s">
        <v>14</v>
      </c>
      <c r="I41" s="5" t="s">
        <v>14</v>
      </c>
      <c r="J41" s="7" t="s">
        <v>91</v>
      </c>
      <c r="K41" s="8" t="str">
        <f>HwNames!$J$1</f>
        <v>FMB100 ,FMB110 ,FMB120 ,FMB125 ,FMB122 </v>
      </c>
      <c r="L41" s="9" t="str">
        <f>Strings!$A$2</f>
        <v>Permanent I/O elements</v>
      </c>
    </row>
    <row r="42" spans="1:12" ht="12.75">
      <c r="A42" s="4">
        <v>41</v>
      </c>
      <c r="B42" s="5">
        <v>207</v>
      </c>
      <c r="C42" s="54" t="s">
        <v>92</v>
      </c>
      <c r="D42" s="5">
        <v>8</v>
      </c>
      <c r="E42" s="5" t="s">
        <v>13</v>
      </c>
      <c r="F42" s="5">
        <v>0</v>
      </c>
      <c r="G42" s="5" t="s">
        <v>70</v>
      </c>
      <c r="H42" s="5" t="s">
        <v>14</v>
      </c>
      <c r="I42" s="5" t="s">
        <v>14</v>
      </c>
      <c r="J42" s="7" t="s">
        <v>93</v>
      </c>
      <c r="K42" s="8" t="str">
        <f>HwNames!$L$1</f>
        <v>FMB125</v>
      </c>
      <c r="L42" s="9" t="str">
        <f>Strings!$A$2</f>
        <v>Permanent I/O elements</v>
      </c>
    </row>
    <row r="43" spans="1:12" ht="25.5">
      <c r="A43" s="4">
        <v>42</v>
      </c>
      <c r="B43" s="5">
        <v>201</v>
      </c>
      <c r="C43" s="56" t="s">
        <v>94</v>
      </c>
      <c r="D43" s="5">
        <v>2</v>
      </c>
      <c r="E43" s="5" t="s">
        <v>13</v>
      </c>
      <c r="F43" s="5">
        <v>0</v>
      </c>
      <c r="G43" s="5">
        <v>65535</v>
      </c>
      <c r="H43" s="5" t="s">
        <v>14</v>
      </c>
      <c r="I43" s="5" t="s">
        <v>95</v>
      </c>
      <c r="J43" s="7" t="str">
        <f>Strings!$C$2</f>
        <v>Fuel level measured by LLS sensor via RS232 in kvants or liters</v>
      </c>
      <c r="K43" s="8" t="str">
        <f>HwNames!$L$1</f>
        <v>FMB125</v>
      </c>
      <c r="L43" s="9" t="str">
        <f>Strings!$A$2</f>
        <v>Permanent I/O elements</v>
      </c>
    </row>
    <row r="44" spans="1:12" ht="25.5">
      <c r="A44" s="4">
        <v>43</v>
      </c>
      <c r="B44" s="5">
        <v>202</v>
      </c>
      <c r="C44" s="56" t="s">
        <v>96</v>
      </c>
      <c r="D44" s="5">
        <v>1</v>
      </c>
      <c r="E44" s="5" t="s">
        <v>62</v>
      </c>
      <c r="F44" s="5" t="s">
        <v>97</v>
      </c>
      <c r="G44" s="5">
        <v>127</v>
      </c>
      <c r="H44" s="5" t="s">
        <v>14</v>
      </c>
      <c r="I44" s="5" t="s">
        <v>80</v>
      </c>
      <c r="J44" s="7" t="str">
        <f>Strings!$D$2</f>
        <v>Fuel temperature measured by LLS via RS232 in degrees Celsius</v>
      </c>
      <c r="K44" s="8" t="str">
        <f>HwNames!$L$1</f>
        <v>FMB125</v>
      </c>
      <c r="L44" s="9" t="str">
        <f>Strings!$A$2</f>
        <v>Permanent I/O elements</v>
      </c>
    </row>
    <row r="45" spans="1:12" ht="25.5">
      <c r="A45" s="4">
        <v>44</v>
      </c>
      <c r="B45" s="5">
        <v>203</v>
      </c>
      <c r="C45" s="56" t="s">
        <v>98</v>
      </c>
      <c r="D45" s="5">
        <v>2</v>
      </c>
      <c r="E45" s="5" t="s">
        <v>13</v>
      </c>
      <c r="F45" s="5">
        <v>0</v>
      </c>
      <c r="G45" s="5">
        <v>65535</v>
      </c>
      <c r="H45" s="5" t="s">
        <v>14</v>
      </c>
      <c r="I45" s="5" t="s">
        <v>95</v>
      </c>
      <c r="J45" s="7" t="str">
        <f>Strings!$C$2</f>
        <v>Fuel level measured by LLS sensor via RS232 in kvants or liters</v>
      </c>
      <c r="K45" s="8" t="str">
        <f>HwNames!$L$1</f>
        <v>FMB125</v>
      </c>
      <c r="L45" s="9" t="str">
        <f>Strings!$A$2</f>
        <v>Permanent I/O elements</v>
      </c>
    </row>
    <row r="46" spans="1:12" ht="25.5">
      <c r="A46" s="4">
        <v>45</v>
      </c>
      <c r="B46" s="5">
        <v>204</v>
      </c>
      <c r="C46" s="56" t="s">
        <v>99</v>
      </c>
      <c r="D46" s="5">
        <v>1</v>
      </c>
      <c r="E46" s="5" t="s">
        <v>62</v>
      </c>
      <c r="F46" s="5" t="s">
        <v>97</v>
      </c>
      <c r="G46" s="5">
        <v>127</v>
      </c>
      <c r="H46" s="5" t="s">
        <v>14</v>
      </c>
      <c r="I46" s="5" t="s">
        <v>80</v>
      </c>
      <c r="J46" s="7" t="str">
        <f>Strings!$D$2</f>
        <v>Fuel temperature measured by LLS via RS232 in degrees Celsius</v>
      </c>
      <c r="K46" s="8" t="str">
        <f>HwNames!$L$1</f>
        <v>FMB125</v>
      </c>
      <c r="L46" s="9" t="str">
        <f>Strings!$A$2</f>
        <v>Permanent I/O elements</v>
      </c>
    </row>
    <row r="47" spans="1:12" ht="25.5">
      <c r="A47" s="4">
        <v>46</v>
      </c>
      <c r="B47" s="5">
        <v>210</v>
      </c>
      <c r="C47" s="56" t="s">
        <v>100</v>
      </c>
      <c r="D47" s="5">
        <v>2</v>
      </c>
      <c r="E47" s="5" t="s">
        <v>13</v>
      </c>
      <c r="F47" s="5">
        <v>0</v>
      </c>
      <c r="G47" s="5">
        <v>65535</v>
      </c>
      <c r="H47" s="5" t="s">
        <v>14</v>
      </c>
      <c r="I47" s="5" t="s">
        <v>95</v>
      </c>
      <c r="J47" s="7" t="str">
        <f>Strings!$C$2</f>
        <v>Fuel level measured by LLS sensor via RS232 in kvants or liters</v>
      </c>
      <c r="K47" s="8" t="str">
        <f>HwNames!$L$1</f>
        <v>FMB125</v>
      </c>
      <c r="L47" s="9" t="str">
        <f>Strings!$A$2</f>
        <v>Permanent I/O elements</v>
      </c>
    </row>
    <row r="48" spans="1:12" ht="25.5">
      <c r="A48" s="4">
        <v>47</v>
      </c>
      <c r="B48" s="5">
        <v>211</v>
      </c>
      <c r="C48" s="56" t="s">
        <v>101</v>
      </c>
      <c r="D48" s="5">
        <v>1</v>
      </c>
      <c r="E48" s="5" t="s">
        <v>62</v>
      </c>
      <c r="F48" s="5" t="s">
        <v>97</v>
      </c>
      <c r="G48" s="5">
        <v>127</v>
      </c>
      <c r="H48" s="5" t="s">
        <v>14</v>
      </c>
      <c r="I48" s="5" t="s">
        <v>80</v>
      </c>
      <c r="J48" s="7" t="str">
        <f>Strings!$D$2</f>
        <v>Fuel temperature measured by LLS via RS232 in degrees Celsius</v>
      </c>
      <c r="K48" s="8" t="str">
        <f>HwNames!$L$1</f>
        <v>FMB125</v>
      </c>
      <c r="L48" s="9" t="str">
        <f>Strings!$A$2</f>
        <v>Permanent I/O elements</v>
      </c>
    </row>
    <row r="49" spans="1:12" ht="25.5">
      <c r="A49" s="4">
        <v>48</v>
      </c>
      <c r="B49" s="5">
        <v>212</v>
      </c>
      <c r="C49" s="56" t="s">
        <v>102</v>
      </c>
      <c r="D49" s="5">
        <v>2</v>
      </c>
      <c r="E49" s="5" t="s">
        <v>13</v>
      </c>
      <c r="F49" s="5">
        <v>0</v>
      </c>
      <c r="G49" s="5">
        <v>65535</v>
      </c>
      <c r="H49" s="5" t="s">
        <v>14</v>
      </c>
      <c r="I49" s="5" t="s">
        <v>95</v>
      </c>
      <c r="J49" s="7" t="str">
        <f>Strings!$C$2</f>
        <v>Fuel level measured by LLS sensor via RS232 in kvants or liters</v>
      </c>
      <c r="K49" s="8" t="str">
        <f>HwNames!$L$1</f>
        <v>FMB125</v>
      </c>
      <c r="L49" s="9" t="str">
        <f>Strings!$A$2</f>
        <v>Permanent I/O elements</v>
      </c>
    </row>
    <row r="50" spans="1:12" ht="25.5">
      <c r="A50" s="4">
        <v>49</v>
      </c>
      <c r="B50" s="5">
        <v>213</v>
      </c>
      <c r="C50" s="56" t="s">
        <v>103</v>
      </c>
      <c r="D50" s="5">
        <v>1</v>
      </c>
      <c r="E50" s="5" t="s">
        <v>62</v>
      </c>
      <c r="F50" s="5" t="s">
        <v>97</v>
      </c>
      <c r="G50" s="5">
        <v>127</v>
      </c>
      <c r="H50" s="5" t="s">
        <v>14</v>
      </c>
      <c r="I50" s="5" t="s">
        <v>80</v>
      </c>
      <c r="J50" s="7" t="str">
        <f>Strings!$D$2</f>
        <v>Fuel temperature measured by LLS via RS232 in degrees Celsius</v>
      </c>
      <c r="K50" s="8" t="str">
        <f>HwNames!$L$1</f>
        <v>FMB125</v>
      </c>
      <c r="L50" s="9" t="str">
        <f>Strings!$A$2</f>
        <v>Permanent I/O elements</v>
      </c>
    </row>
    <row r="51" spans="1:12" ht="25.5">
      <c r="A51" s="4">
        <v>50</v>
      </c>
      <c r="B51" s="5">
        <v>214</v>
      </c>
      <c r="C51" s="56" t="s">
        <v>104</v>
      </c>
      <c r="D51" s="5">
        <v>2</v>
      </c>
      <c r="E51" s="5" t="s">
        <v>13</v>
      </c>
      <c r="F51" s="5">
        <v>0</v>
      </c>
      <c r="G51" s="5">
        <v>65535</v>
      </c>
      <c r="H51" s="5" t="s">
        <v>14</v>
      </c>
      <c r="I51" s="5" t="s">
        <v>95</v>
      </c>
      <c r="J51" s="7" t="str">
        <f>Strings!$C$2</f>
        <v>Fuel level measured by LLS sensor via RS232 in kvants or liters</v>
      </c>
      <c r="K51" s="8" t="str">
        <f>HwNames!$L$1</f>
        <v>FMB125</v>
      </c>
      <c r="L51" s="9" t="str">
        <f>Strings!$A$2</f>
        <v>Permanent I/O elements</v>
      </c>
    </row>
    <row r="52" spans="1:12" ht="25.5">
      <c r="A52" s="4">
        <v>51</v>
      </c>
      <c r="B52" s="5">
        <v>215</v>
      </c>
      <c r="C52" s="56" t="s">
        <v>105</v>
      </c>
      <c r="D52" s="5">
        <v>1</v>
      </c>
      <c r="E52" s="5" t="s">
        <v>62</v>
      </c>
      <c r="F52" s="5" t="s">
        <v>97</v>
      </c>
      <c r="G52" s="5">
        <v>127</v>
      </c>
      <c r="H52" s="5" t="s">
        <v>14</v>
      </c>
      <c r="I52" s="5" t="s">
        <v>80</v>
      </c>
      <c r="J52" s="7" t="str">
        <f>Strings!$D$2</f>
        <v>Fuel temperature measured by LLS via RS232 in degrees Celsius</v>
      </c>
      <c r="K52" s="8" t="str">
        <f>HwNames!$L$1</f>
        <v>FMB125</v>
      </c>
      <c r="L52" s="9" t="str">
        <f>Strings!$A$2</f>
        <v>Permanent I/O elements</v>
      </c>
    </row>
    <row r="53" spans="1:12" ht="38.25">
      <c r="A53" s="4">
        <v>52</v>
      </c>
      <c r="B53" s="5">
        <v>15</v>
      </c>
      <c r="C53" s="54" t="s">
        <v>106</v>
      </c>
      <c r="D53" s="5">
        <v>2</v>
      </c>
      <c r="E53" s="5" t="s">
        <v>13</v>
      </c>
      <c r="F53" s="5">
        <v>0</v>
      </c>
      <c r="G53" s="5">
        <v>65535</v>
      </c>
      <c r="H53" s="5" t="s">
        <v>107</v>
      </c>
      <c r="I53" s="5" t="s">
        <v>14</v>
      </c>
      <c r="J53" s="7" t="s">
        <v>108</v>
      </c>
      <c r="K53" s="8" t="str">
        <f>HwNames!$B$1</f>
        <v>FMB001 ,FMB010 ,FMB100 ,FMB110 ,FMB120 ,FMB122 ,FMB125 ,FMB900 ,FMB920 ,FMB962 ,FMB964 ,FM3001,FM3010</v>
      </c>
      <c r="L53" s="9" t="str">
        <f>Strings!$A$2</f>
        <v>Permanent I/O elements</v>
      </c>
    </row>
    <row r="54" spans="1:12" ht="12.75">
      <c r="A54" s="4">
        <v>53</v>
      </c>
      <c r="B54" s="5">
        <v>113</v>
      </c>
      <c r="C54" s="54" t="s">
        <v>109</v>
      </c>
      <c r="D54" s="5">
        <v>1</v>
      </c>
      <c r="E54" s="5" t="s">
        <v>13</v>
      </c>
      <c r="F54" s="5">
        <v>0</v>
      </c>
      <c r="G54" s="5">
        <v>100</v>
      </c>
      <c r="H54" s="5" t="s">
        <v>14</v>
      </c>
      <c r="I54" s="5" t="s">
        <v>110</v>
      </c>
      <c r="J54" s="7" t="s">
        <v>111</v>
      </c>
      <c r="K54" s="8" t="str">
        <f>HwNames!$V$1</f>
        <v>TMT250</v>
      </c>
      <c r="L54" s="9" t="str">
        <f>Strings!$A$2</f>
        <v>Permanent I/O elements</v>
      </c>
    </row>
    <row r="55" spans="1:12" ht="25.5">
      <c r="A55" s="4">
        <v>54</v>
      </c>
      <c r="B55" s="5">
        <v>116</v>
      </c>
      <c r="C55" s="54" t="s">
        <v>112</v>
      </c>
      <c r="D55" s="5">
        <v>1</v>
      </c>
      <c r="E55" s="5" t="s">
        <v>13</v>
      </c>
      <c r="F55" s="5">
        <v>0</v>
      </c>
      <c r="G55" s="5">
        <v>1</v>
      </c>
      <c r="H55" s="5" t="s">
        <v>14</v>
      </c>
      <c r="I55" s="5"/>
      <c r="J55" s="7" t="s">
        <v>113</v>
      </c>
      <c r="K55" s="8" t="str">
        <f>HwNames!$V$1</f>
        <v>TMT250</v>
      </c>
      <c r="L55" s="9" t="str">
        <f>Strings!$A$2</f>
        <v>Permanent I/O elements</v>
      </c>
    </row>
    <row r="56" spans="1:12" ht="38.25">
      <c r="A56" s="4">
        <v>55</v>
      </c>
      <c r="B56" s="11">
        <v>238</v>
      </c>
      <c r="C56" s="54" t="s">
        <v>114</v>
      </c>
      <c r="D56" s="11">
        <v>8</v>
      </c>
      <c r="E56" s="5" t="s">
        <v>13</v>
      </c>
      <c r="F56" s="5">
        <v>0</v>
      </c>
      <c r="G56" s="5" t="s">
        <v>70</v>
      </c>
      <c r="H56" s="5" t="s">
        <v>14</v>
      </c>
      <c r="I56" s="5" t="s">
        <v>14</v>
      </c>
      <c r="J56" s="12" t="s">
        <v>115</v>
      </c>
      <c r="K56" s="8" t="str">
        <f>HwNames!$B$1</f>
        <v>FMB001 ,FMB010 ,FMB100 ,FMB110 ,FMB120 ,FMB122 ,FMB125 ,FMB900 ,FMB920 ,FMB962 ,FMB964 ,FM3001,FM3010</v>
      </c>
      <c r="L56" s="9" t="str">
        <f>Strings!$A$2</f>
        <v>Permanent I/O elements</v>
      </c>
    </row>
    <row r="57" spans="1:12" ht="51">
      <c r="A57" s="4">
        <v>56</v>
      </c>
      <c r="B57" s="11">
        <v>25</v>
      </c>
      <c r="C57" s="57" t="s">
        <v>465</v>
      </c>
      <c r="D57" s="11">
        <v>2</v>
      </c>
      <c r="E57" s="5" t="s">
        <v>62</v>
      </c>
      <c r="F57" s="5">
        <v>-400</v>
      </c>
      <c r="G57" s="5">
        <v>1250</v>
      </c>
      <c r="H57" s="5">
        <v>0.1</v>
      </c>
      <c r="I57" s="5" t="s">
        <v>80</v>
      </c>
      <c r="J57" s="7" t="s">
        <v>116</v>
      </c>
      <c r="K57" s="8" t="str">
        <f>HwNames!$B$1</f>
        <v>FMB001 ,FMB010 ,FMB100 ,FMB110 ,FMB120 ,FMB122 ,FMB125 ,FMB900 ,FMB920 ,FMB962 ,FMB964 ,FM3001,FM3010</v>
      </c>
      <c r="L57" s="9" t="str">
        <f>Strings!$A$2</f>
        <v>Permanent I/O elements</v>
      </c>
    </row>
    <row r="58" spans="1:12" ht="51">
      <c r="A58" s="4">
        <v>57</v>
      </c>
      <c r="B58" s="11">
        <v>26</v>
      </c>
      <c r="C58" s="57" t="s">
        <v>466</v>
      </c>
      <c r="D58" s="11">
        <v>2</v>
      </c>
      <c r="E58" s="5" t="s">
        <v>62</v>
      </c>
      <c r="F58" s="5">
        <v>-400</v>
      </c>
      <c r="G58" s="5">
        <v>1250</v>
      </c>
      <c r="H58" s="5">
        <v>0.1</v>
      </c>
      <c r="I58" s="5" t="s">
        <v>80</v>
      </c>
      <c r="J58" s="7" t="s">
        <v>116</v>
      </c>
      <c r="K58" s="8" t="str">
        <f>HwNames!$B$1</f>
        <v>FMB001 ,FMB010 ,FMB100 ,FMB110 ,FMB120 ,FMB122 ,FMB125 ,FMB900 ,FMB920 ,FMB962 ,FMB964 ,FM3001,FM3010</v>
      </c>
      <c r="L58" s="9" t="str">
        <f>Strings!$A$2</f>
        <v>Permanent I/O elements</v>
      </c>
    </row>
    <row r="59" spans="1:12" ht="51">
      <c r="A59" s="4">
        <v>58</v>
      </c>
      <c r="B59" s="11">
        <v>27</v>
      </c>
      <c r="C59" s="57" t="s">
        <v>467</v>
      </c>
      <c r="D59" s="11">
        <v>2</v>
      </c>
      <c r="E59" s="5" t="s">
        <v>62</v>
      </c>
      <c r="F59" s="5">
        <v>-400</v>
      </c>
      <c r="G59" s="5">
        <v>1250</v>
      </c>
      <c r="H59" s="5">
        <v>0.1</v>
      </c>
      <c r="I59" s="5" t="s">
        <v>80</v>
      </c>
      <c r="J59" s="7" t="s">
        <v>116</v>
      </c>
      <c r="K59" s="8" t="str">
        <f>HwNames!$B$1</f>
        <v>FMB001 ,FMB010 ,FMB100 ,FMB110 ,FMB120 ,FMB122 ,FMB125 ,FMB900 ,FMB920 ,FMB962 ,FMB964 ,FM3001,FM3010</v>
      </c>
      <c r="L59" s="9" t="str">
        <f>Strings!$A$2</f>
        <v>Permanent I/O elements</v>
      </c>
    </row>
    <row r="60" spans="1:12" ht="51">
      <c r="A60" s="4">
        <v>59</v>
      </c>
      <c r="B60" s="11">
        <v>28</v>
      </c>
      <c r="C60" s="57" t="s">
        <v>468</v>
      </c>
      <c r="D60" s="11">
        <v>2</v>
      </c>
      <c r="E60" s="5" t="s">
        <v>62</v>
      </c>
      <c r="F60" s="5">
        <v>-400</v>
      </c>
      <c r="G60" s="5">
        <v>1250</v>
      </c>
      <c r="H60" s="5">
        <v>0.1</v>
      </c>
      <c r="I60" s="5" t="s">
        <v>80</v>
      </c>
      <c r="J60" s="7" t="s">
        <v>116</v>
      </c>
      <c r="K60" s="8" t="str">
        <f>HwNames!$B$1</f>
        <v>FMB001 ,FMB010 ,FMB100 ,FMB110 ,FMB120 ,FMB122 ,FMB125 ,FMB900 ,FMB920 ,FMB962 ,FMB964 ,FM3001,FM3010</v>
      </c>
      <c r="L60" s="9" t="str">
        <f>Strings!$A$2</f>
        <v>Permanent I/O elements</v>
      </c>
    </row>
    <row r="61" spans="1:12" ht="51">
      <c r="A61" s="4">
        <v>60</v>
      </c>
      <c r="B61" s="11">
        <v>29</v>
      </c>
      <c r="C61" s="57" t="s">
        <v>469</v>
      </c>
      <c r="D61" s="11">
        <v>1</v>
      </c>
      <c r="E61" s="5" t="s">
        <v>13</v>
      </c>
      <c r="F61" s="5">
        <v>0</v>
      </c>
      <c r="G61" s="5">
        <v>100</v>
      </c>
      <c r="H61" s="5" t="s">
        <v>14</v>
      </c>
      <c r="I61" s="5" t="s">
        <v>110</v>
      </c>
      <c r="J61" s="12" t="s">
        <v>117</v>
      </c>
      <c r="K61" s="8" t="str">
        <f>HwNames!$B$1</f>
        <v>FMB001 ,FMB010 ,FMB100 ,FMB110 ,FMB120 ,FMB122 ,FMB125 ,FMB900 ,FMB920 ,FMB962 ,FMB964 ,FM3001,FM3010</v>
      </c>
      <c r="L61" s="9" t="str">
        <f>Strings!$A$2</f>
        <v>Permanent I/O elements</v>
      </c>
    </row>
    <row r="62" spans="1:12" ht="51">
      <c r="A62" s="4">
        <v>61</v>
      </c>
      <c r="B62" s="11">
        <v>20</v>
      </c>
      <c r="C62" s="57" t="s">
        <v>470</v>
      </c>
      <c r="D62" s="11">
        <v>1</v>
      </c>
      <c r="E62" s="5" t="s">
        <v>13</v>
      </c>
      <c r="F62" s="5">
        <v>0</v>
      </c>
      <c r="G62" s="5">
        <v>100</v>
      </c>
      <c r="H62" s="5" t="s">
        <v>14</v>
      </c>
      <c r="I62" s="5" t="s">
        <v>110</v>
      </c>
      <c r="J62" s="12" t="s">
        <v>118</v>
      </c>
      <c r="K62" s="8" t="str">
        <f>HwNames!$B$1</f>
        <v>FMB001 ,FMB010 ,FMB100 ,FMB110 ,FMB120 ,FMB122 ,FMB125 ,FMB900 ,FMB920 ,FMB962 ,FMB964 ,FM3001,FM3010</v>
      </c>
      <c r="L62" s="9" t="str">
        <f>Strings!$A$2</f>
        <v>Permanent I/O elements</v>
      </c>
    </row>
    <row r="63" spans="1:12" ht="51">
      <c r="A63" s="4">
        <v>62</v>
      </c>
      <c r="B63" s="11">
        <v>22</v>
      </c>
      <c r="C63" s="57" t="s">
        <v>471</v>
      </c>
      <c r="D63" s="11">
        <v>1</v>
      </c>
      <c r="E63" s="5" t="s">
        <v>13</v>
      </c>
      <c r="F63" s="5">
        <v>0</v>
      </c>
      <c r="G63" s="5">
        <v>100</v>
      </c>
      <c r="H63" s="5" t="s">
        <v>14</v>
      </c>
      <c r="I63" s="5" t="s">
        <v>110</v>
      </c>
      <c r="J63" s="12" t="s">
        <v>119</v>
      </c>
      <c r="K63" s="8" t="str">
        <f>HwNames!$B$1</f>
        <v>FMB001 ,FMB010 ,FMB100 ,FMB110 ,FMB120 ,FMB122 ,FMB125 ,FMB900 ,FMB920 ,FMB962 ,FMB964 ,FM3001,FM3010</v>
      </c>
      <c r="L63" s="9" t="str">
        <f>Strings!$A$2</f>
        <v>Permanent I/O elements</v>
      </c>
    </row>
    <row r="64" spans="1:12" ht="38.25">
      <c r="A64" s="4">
        <v>63</v>
      </c>
      <c r="B64" s="11">
        <v>23</v>
      </c>
      <c r="C64" s="57" t="s">
        <v>472</v>
      </c>
      <c r="D64" s="11">
        <v>1</v>
      </c>
      <c r="E64" s="5" t="s">
        <v>13</v>
      </c>
      <c r="F64" s="5">
        <v>0</v>
      </c>
      <c r="G64" s="5">
        <v>100</v>
      </c>
      <c r="H64" s="5" t="s">
        <v>14</v>
      </c>
      <c r="I64" s="5" t="s">
        <v>110</v>
      </c>
      <c r="J64" s="12" t="s">
        <v>120</v>
      </c>
      <c r="K64" s="8" t="str">
        <f>HwNames!$B$1</f>
        <v>FMB001 ,FMB010 ,FMB100 ,FMB110 ,FMB120 ,FMB122 ,FMB125 ,FMB900 ,FMB920 ,FMB962 ,FMB964 ,FM3001,FM3010</v>
      </c>
      <c r="L64" s="9" t="str">
        <f>Strings!$A$2</f>
        <v>Permanent I/O elements</v>
      </c>
    </row>
    <row r="65" spans="1:12" ht="38.25">
      <c r="A65" s="4">
        <v>64</v>
      </c>
      <c r="B65" s="11">
        <v>86</v>
      </c>
      <c r="C65" s="57" t="s">
        <v>473</v>
      </c>
      <c r="D65" s="11">
        <v>2</v>
      </c>
      <c r="E65" s="5" t="s">
        <v>13</v>
      </c>
      <c r="F65" s="5">
        <v>0</v>
      </c>
      <c r="G65" s="5">
        <v>1000</v>
      </c>
      <c r="H65" s="5">
        <v>0.1</v>
      </c>
      <c r="I65" s="5" t="s">
        <v>121</v>
      </c>
      <c r="J65" s="12"/>
      <c r="K65" s="8" t="str">
        <f>HwNames!$B$1</f>
        <v>FMB001 ,FMB010 ,FMB100 ,FMB110 ,FMB120 ,FMB122 ,FMB125 ,FMB900 ,FMB920 ,FMB962 ,FMB964 ,FM3001,FM3010</v>
      </c>
      <c r="L65" s="9" t="str">
        <f>Strings!$A$2</f>
        <v>Permanent I/O elements</v>
      </c>
    </row>
    <row r="66" spans="1:12" ht="38.25">
      <c r="A66" s="4">
        <v>65</v>
      </c>
      <c r="B66" s="11">
        <v>104</v>
      </c>
      <c r="C66" s="57" t="s">
        <v>474</v>
      </c>
      <c r="D66" s="11">
        <v>2</v>
      </c>
      <c r="E66" s="5" t="s">
        <v>13</v>
      </c>
      <c r="F66" s="5">
        <v>0</v>
      </c>
      <c r="G66" s="5">
        <v>1000</v>
      </c>
      <c r="H66" s="5">
        <v>0.1</v>
      </c>
      <c r="I66" s="5" t="s">
        <v>121</v>
      </c>
      <c r="J66" s="12"/>
      <c r="K66" s="8" t="str">
        <f>HwNames!$B$1</f>
        <v>FMB001 ,FMB010 ,FMB100 ,FMB110 ,FMB120 ,FMB122 ,FMB125 ,FMB900 ,FMB920 ,FMB962 ,FMB964 ,FM3001,FM3010</v>
      </c>
      <c r="L66" s="9" t="str">
        <f>Strings!$A$2</f>
        <v>Permanent I/O elements</v>
      </c>
    </row>
    <row r="67" spans="1:12" ht="38.25">
      <c r="A67" s="4">
        <v>66</v>
      </c>
      <c r="B67" s="11">
        <v>106</v>
      </c>
      <c r="C67" s="57" t="s">
        <v>475</v>
      </c>
      <c r="D67" s="11">
        <v>2</v>
      </c>
      <c r="E67" s="5" t="s">
        <v>13</v>
      </c>
      <c r="F67" s="5">
        <v>0</v>
      </c>
      <c r="G67" s="5">
        <v>1000</v>
      </c>
      <c r="H67" s="5">
        <v>0.1</v>
      </c>
      <c r="I67" s="5" t="s">
        <v>121</v>
      </c>
      <c r="J67" s="12"/>
      <c r="K67" s="8" t="str">
        <f>HwNames!$B$1</f>
        <v>FMB001 ,FMB010 ,FMB100 ,FMB110 ,FMB120 ,FMB122 ,FMB125 ,FMB900 ,FMB920 ,FMB962 ,FMB964 ,FM3001,FM3010</v>
      </c>
      <c r="L67" s="9" t="str">
        <f>Strings!$A$2</f>
        <v>Permanent I/O elements</v>
      </c>
    </row>
    <row r="68" spans="1:12" ht="38.25">
      <c r="A68" s="4">
        <v>67</v>
      </c>
      <c r="B68" s="11">
        <v>108</v>
      </c>
      <c r="C68" s="57" t="s">
        <v>476</v>
      </c>
      <c r="D68" s="11">
        <v>2</v>
      </c>
      <c r="E68" s="5" t="s">
        <v>13</v>
      </c>
      <c r="F68" s="5">
        <v>0</v>
      </c>
      <c r="G68" s="5">
        <v>1000</v>
      </c>
      <c r="H68" s="5">
        <v>0.1</v>
      </c>
      <c r="I68" s="5" t="s">
        <v>121</v>
      </c>
      <c r="J68" s="12"/>
      <c r="K68" s="8" t="str">
        <f>HwNames!$B$1</f>
        <v>FMB001 ,FMB010 ,FMB100 ,FMB110 ,FMB120 ,FMB122 ,FMB125 ,FMB900 ,FMB920 ,FMB962 ,FMB964 ,FM3001,FM3010</v>
      </c>
      <c r="L68" s="9" t="str">
        <f>Strings!$A$2</f>
        <v>Permanent I/O elements</v>
      </c>
    </row>
    <row r="69" spans="1:12" ht="25.5">
      <c r="A69" s="4">
        <v>68</v>
      </c>
      <c r="B69" s="11">
        <v>237</v>
      </c>
      <c r="C69" s="54" t="s">
        <v>122</v>
      </c>
      <c r="D69" s="11">
        <v>1</v>
      </c>
      <c r="E69" s="5" t="s">
        <v>13</v>
      </c>
      <c r="F69" s="5">
        <v>0</v>
      </c>
      <c r="G69" s="5">
        <v>1</v>
      </c>
      <c r="H69" s="5" t="s">
        <v>14</v>
      </c>
      <c r="I69" s="5" t="s">
        <v>14</v>
      </c>
      <c r="J69" s="12" t="s">
        <v>123</v>
      </c>
      <c r="K69" s="8" t="str">
        <f>HwNames!$R$1</f>
        <v>FM3001 ,FM3010 </v>
      </c>
      <c r="L69" s="9" t="str">
        <f>Strings!$A$2</f>
        <v>Permanent I/O elements</v>
      </c>
    </row>
    <row r="70" spans="1:12" ht="25.5">
      <c r="A70" s="23">
        <v>249</v>
      </c>
      <c r="B70" s="25">
        <v>8</v>
      </c>
      <c r="C70" s="52" t="s">
        <v>444</v>
      </c>
      <c r="D70" s="25">
        <v>8</v>
      </c>
      <c r="E70" s="35" t="s">
        <v>13</v>
      </c>
      <c r="F70" s="32">
        <v>0</v>
      </c>
      <c r="G70" s="32" t="s">
        <v>70</v>
      </c>
      <c r="H70" s="35" t="s">
        <v>14</v>
      </c>
      <c r="I70" s="32" t="s">
        <v>14</v>
      </c>
      <c r="J70" s="38" t="s">
        <v>445</v>
      </c>
      <c r="K70" s="39" t="s">
        <v>479</v>
      </c>
      <c r="L70" s="37" t="s">
        <v>434</v>
      </c>
    </row>
    <row r="71" spans="1:12" ht="25.5">
      <c r="A71" s="4">
        <v>250</v>
      </c>
      <c r="B71" s="40">
        <v>4</v>
      </c>
      <c r="C71" s="52" t="s">
        <v>446</v>
      </c>
      <c r="D71" s="40">
        <v>4</v>
      </c>
      <c r="E71" s="41" t="s">
        <v>13</v>
      </c>
      <c r="F71" s="42">
        <v>0</v>
      </c>
      <c r="G71" s="42">
        <v>4294967295</v>
      </c>
      <c r="H71" s="41" t="s">
        <v>14</v>
      </c>
      <c r="I71" s="42" t="s">
        <v>14</v>
      </c>
      <c r="J71" s="43" t="s">
        <v>447</v>
      </c>
      <c r="K71" s="44" t="s">
        <v>479</v>
      </c>
      <c r="L71" s="45" t="s">
        <v>434</v>
      </c>
    </row>
    <row r="72" spans="1:12" ht="25.5">
      <c r="A72" s="23">
        <v>251</v>
      </c>
      <c r="B72" s="25">
        <v>5</v>
      </c>
      <c r="C72" s="52" t="s">
        <v>448</v>
      </c>
      <c r="D72" s="25">
        <v>4</v>
      </c>
      <c r="E72" s="35" t="s">
        <v>13</v>
      </c>
      <c r="F72" s="32">
        <v>0</v>
      </c>
      <c r="G72" s="32">
        <v>4294967295</v>
      </c>
      <c r="H72" s="35" t="s">
        <v>14</v>
      </c>
      <c r="I72" s="32" t="s">
        <v>14</v>
      </c>
      <c r="J72" s="38" t="s">
        <v>447</v>
      </c>
      <c r="K72" s="39" t="s">
        <v>480</v>
      </c>
      <c r="L72" s="37" t="s">
        <v>434</v>
      </c>
    </row>
    <row r="73" spans="1:12" ht="12.75">
      <c r="A73" s="50">
        <v>252</v>
      </c>
      <c r="B73" s="25">
        <v>7</v>
      </c>
      <c r="C73" s="52" t="s">
        <v>449</v>
      </c>
      <c r="D73" s="25">
        <v>2</v>
      </c>
      <c r="E73" s="35" t="s">
        <v>13</v>
      </c>
      <c r="F73" s="32">
        <v>0</v>
      </c>
      <c r="G73" s="32">
        <v>65535</v>
      </c>
      <c r="H73" s="35" t="s">
        <v>14</v>
      </c>
      <c r="I73" s="32" t="s">
        <v>14</v>
      </c>
      <c r="J73" s="38" t="s">
        <v>450</v>
      </c>
      <c r="K73" s="39" t="s">
        <v>479</v>
      </c>
      <c r="L73" s="37" t="s">
        <v>434</v>
      </c>
    </row>
    <row r="74" spans="1:12" ht="38.25">
      <c r="A74" s="33">
        <v>256</v>
      </c>
      <c r="B74" s="25">
        <v>117</v>
      </c>
      <c r="C74" s="48" t="s">
        <v>451</v>
      </c>
      <c r="D74" s="25">
        <v>1</v>
      </c>
      <c r="E74" s="25" t="s">
        <v>13</v>
      </c>
      <c r="F74" s="25">
        <v>0</v>
      </c>
      <c r="G74" s="25">
        <v>2</v>
      </c>
      <c r="H74" s="25" t="s">
        <v>14</v>
      </c>
      <c r="I74" s="25" t="s">
        <v>14</v>
      </c>
      <c r="J74" s="34" t="s">
        <v>452</v>
      </c>
      <c r="K74" s="49" t="s">
        <v>453</v>
      </c>
      <c r="L74" s="37" t="s">
        <v>434</v>
      </c>
    </row>
    <row r="75" spans="1:12" ht="38.25">
      <c r="A75" s="4">
        <v>69</v>
      </c>
      <c r="B75" s="11">
        <v>256</v>
      </c>
      <c r="C75" s="54" t="s">
        <v>124</v>
      </c>
      <c r="D75" s="11">
        <v>17</v>
      </c>
      <c r="E75" s="5" t="s">
        <v>125</v>
      </c>
      <c r="F75" s="5">
        <v>0</v>
      </c>
      <c r="G75" s="5" t="s">
        <v>126</v>
      </c>
      <c r="H75" s="5" t="s">
        <v>14</v>
      </c>
      <c r="I75" s="5" t="s">
        <v>14</v>
      </c>
      <c r="J75" s="12" t="s">
        <v>127</v>
      </c>
      <c r="K75" s="8" t="str">
        <f>HwNames!$B$1</f>
        <v>FMB001 ,FMB010 ,FMB100 ,FMB110 ,FMB120 ,FMB122 ,FMB125 ,FMB900 ,FMB920 ,FMB962 ,FMB964 ,FM3001,FM3010</v>
      </c>
      <c r="L75" s="9" t="str">
        <f>Strings!$A$3</f>
        <v>OBD elements</v>
      </c>
    </row>
    <row r="76" spans="1:12" ht="38.25">
      <c r="A76" s="4">
        <v>70</v>
      </c>
      <c r="B76" s="5">
        <v>30</v>
      </c>
      <c r="C76" s="54" t="s">
        <v>128</v>
      </c>
      <c r="D76" s="5">
        <v>1</v>
      </c>
      <c r="E76" s="5" t="s">
        <v>13</v>
      </c>
      <c r="F76" s="5">
        <v>0</v>
      </c>
      <c r="G76" s="5">
        <v>255</v>
      </c>
      <c r="H76" s="5" t="s">
        <v>14</v>
      </c>
      <c r="I76" s="5" t="s">
        <v>14</v>
      </c>
      <c r="J76" s="7" t="s">
        <v>128</v>
      </c>
      <c r="K76" s="8" t="str">
        <f>HwNames!$B$1</f>
        <v>FMB001 ,FMB010 ,FMB100 ,FMB110 ,FMB120 ,FMB122 ,FMB125 ,FMB900 ,FMB920 ,FMB962 ,FMB964 ,FM3001,FM3010</v>
      </c>
      <c r="L76" s="9" t="str">
        <f>Strings!$A$3</f>
        <v>OBD elements</v>
      </c>
    </row>
    <row r="77" spans="1:12" ht="38.25">
      <c r="A77" s="4">
        <v>71</v>
      </c>
      <c r="B77" s="5">
        <v>31</v>
      </c>
      <c r="C77" s="57" t="s">
        <v>129</v>
      </c>
      <c r="D77" s="5">
        <v>1</v>
      </c>
      <c r="E77" s="5" t="s">
        <v>13</v>
      </c>
      <c r="F77" s="5">
        <v>0</v>
      </c>
      <c r="G77" s="5">
        <v>100</v>
      </c>
      <c r="H77" s="5" t="s">
        <v>14</v>
      </c>
      <c r="I77" s="5" t="s">
        <v>110</v>
      </c>
      <c r="J77" s="7" t="s">
        <v>130</v>
      </c>
      <c r="K77" s="8" t="str">
        <f>HwNames!$B$1</f>
        <v>FMB001 ,FMB010 ,FMB100 ,FMB110 ,FMB120 ,FMB122 ,FMB125 ,FMB900 ,FMB920 ,FMB962 ,FMB964 ,FM3001,FM3010</v>
      </c>
      <c r="L77" s="9" t="str">
        <f>Strings!$A$3</f>
        <v>OBD elements</v>
      </c>
    </row>
    <row r="78" spans="1:12" ht="38.25">
      <c r="A78" s="4">
        <v>72</v>
      </c>
      <c r="B78" s="5">
        <v>32</v>
      </c>
      <c r="C78" s="57" t="s">
        <v>131</v>
      </c>
      <c r="D78" s="5">
        <v>1</v>
      </c>
      <c r="E78" s="5" t="s">
        <v>62</v>
      </c>
      <c r="F78" s="5" t="s">
        <v>97</v>
      </c>
      <c r="G78" s="5">
        <v>127</v>
      </c>
      <c r="H78" s="5" t="s">
        <v>14</v>
      </c>
      <c r="I78" s="5" t="s">
        <v>80</v>
      </c>
      <c r="J78" s="7" t="s">
        <v>132</v>
      </c>
      <c r="K78" s="8" t="str">
        <f>HwNames!$B$1</f>
        <v>FMB001 ,FMB010 ,FMB100 ,FMB110 ,FMB120 ,FMB122 ,FMB125 ,FMB900 ,FMB920 ,FMB962 ,FMB964 ,FM3001,FM3010</v>
      </c>
      <c r="L78" s="9" t="str">
        <f>Strings!$A$3</f>
        <v>OBD elements</v>
      </c>
    </row>
    <row r="79" spans="1:12" ht="38.25">
      <c r="A79" s="4">
        <v>73</v>
      </c>
      <c r="B79" s="5">
        <v>33</v>
      </c>
      <c r="C79" s="57" t="s">
        <v>133</v>
      </c>
      <c r="D79" s="5">
        <v>1</v>
      </c>
      <c r="E79" s="5" t="s">
        <v>62</v>
      </c>
      <c r="F79" s="5">
        <v>-100</v>
      </c>
      <c r="G79" s="5">
        <v>99</v>
      </c>
      <c r="H79" s="5" t="s">
        <v>14</v>
      </c>
      <c r="I79" s="5" t="s">
        <v>110</v>
      </c>
      <c r="J79" s="7" t="s">
        <v>134</v>
      </c>
      <c r="K79" s="8" t="str">
        <f>HwNames!$B$1</f>
        <v>FMB001 ,FMB010 ,FMB100 ,FMB110 ,FMB120 ,FMB122 ,FMB125 ,FMB900 ,FMB920 ,FMB962 ,FMB964 ,FM3001,FM3010</v>
      </c>
      <c r="L79" s="9" t="str">
        <f>Strings!$A$3</f>
        <v>OBD elements</v>
      </c>
    </row>
    <row r="80" spans="1:12" ht="38.25">
      <c r="A80" s="4">
        <v>74</v>
      </c>
      <c r="B80" s="5">
        <v>34</v>
      </c>
      <c r="C80" s="58" t="s">
        <v>135</v>
      </c>
      <c r="D80" s="5">
        <v>2</v>
      </c>
      <c r="E80" s="5" t="s">
        <v>13</v>
      </c>
      <c r="F80" s="5">
        <v>0</v>
      </c>
      <c r="G80" s="5">
        <v>765</v>
      </c>
      <c r="H80" s="5" t="s">
        <v>14</v>
      </c>
      <c r="I80" s="5" t="s">
        <v>136</v>
      </c>
      <c r="J80" s="7" t="s">
        <v>137</v>
      </c>
      <c r="K80" s="8" t="str">
        <f>HwNames!$B$1</f>
        <v>FMB001 ,FMB010 ,FMB100 ,FMB110 ,FMB120 ,FMB122 ,FMB125 ,FMB900 ,FMB920 ,FMB962 ,FMB964 ,FM3001,FM3010</v>
      </c>
      <c r="L80" s="9" t="str">
        <f>Strings!$A$3</f>
        <v>OBD elements</v>
      </c>
    </row>
    <row r="81" spans="1:12" ht="38.25">
      <c r="A81" s="4">
        <v>75</v>
      </c>
      <c r="B81" s="5">
        <v>35</v>
      </c>
      <c r="C81" s="57" t="s">
        <v>138</v>
      </c>
      <c r="D81" s="5">
        <v>1</v>
      </c>
      <c r="E81" s="5" t="s">
        <v>13</v>
      </c>
      <c r="F81" s="5">
        <v>0</v>
      </c>
      <c r="G81" s="5">
        <v>255</v>
      </c>
      <c r="H81" s="5" t="s">
        <v>14</v>
      </c>
      <c r="I81" s="5" t="s">
        <v>136</v>
      </c>
      <c r="J81" s="7" t="s">
        <v>139</v>
      </c>
      <c r="K81" s="8" t="str">
        <f>HwNames!$B$1</f>
        <v>FMB001 ,FMB010 ,FMB100 ,FMB110 ,FMB120 ,FMB122 ,FMB125 ,FMB900 ,FMB920 ,FMB962 ,FMB964 ,FM3001,FM3010</v>
      </c>
      <c r="L81" s="9" t="str">
        <f>Strings!$A$3</f>
        <v>OBD elements</v>
      </c>
    </row>
    <row r="82" spans="1:12" ht="38.25">
      <c r="A82" s="4">
        <v>76</v>
      </c>
      <c r="B82" s="5">
        <v>36</v>
      </c>
      <c r="C82" s="54" t="s">
        <v>140</v>
      </c>
      <c r="D82" s="5">
        <v>2</v>
      </c>
      <c r="E82" s="5" t="s">
        <v>13</v>
      </c>
      <c r="F82" s="5">
        <v>0</v>
      </c>
      <c r="G82" s="5">
        <v>16384</v>
      </c>
      <c r="H82" s="5" t="s">
        <v>14</v>
      </c>
      <c r="I82" s="5" t="s">
        <v>141</v>
      </c>
      <c r="J82" s="7" t="s">
        <v>142</v>
      </c>
      <c r="K82" s="8" t="str">
        <f>HwNames!$B$1</f>
        <v>FMB001 ,FMB010 ,FMB100 ,FMB110 ,FMB120 ,FMB122 ,FMB125 ,FMB900 ,FMB920 ,FMB962 ,FMB964 ,FM3001,FM3010</v>
      </c>
      <c r="L82" s="9" t="str">
        <f>Strings!$A$3</f>
        <v>OBD elements</v>
      </c>
    </row>
    <row r="83" spans="1:12" ht="38.25">
      <c r="A83" s="4">
        <v>77</v>
      </c>
      <c r="B83" s="5">
        <v>37</v>
      </c>
      <c r="C83" s="57" t="s">
        <v>143</v>
      </c>
      <c r="D83" s="5">
        <v>1</v>
      </c>
      <c r="E83" s="5" t="s">
        <v>13</v>
      </c>
      <c r="F83" s="5">
        <v>0</v>
      </c>
      <c r="G83" s="5">
        <v>255</v>
      </c>
      <c r="H83" s="5" t="s">
        <v>14</v>
      </c>
      <c r="I83" s="5" t="s">
        <v>34</v>
      </c>
      <c r="J83" s="7" t="s">
        <v>144</v>
      </c>
      <c r="K83" s="8" t="str">
        <f>HwNames!$B$1</f>
        <v>FMB001 ,FMB010 ,FMB100 ,FMB110 ,FMB120 ,FMB122 ,FMB125 ,FMB900 ,FMB920 ,FMB962 ,FMB964 ,FM3001,FM3010</v>
      </c>
      <c r="L83" s="9" t="str">
        <f>Strings!$A$3</f>
        <v>OBD elements</v>
      </c>
    </row>
    <row r="84" spans="1:12" ht="38.25">
      <c r="A84" s="4">
        <v>78</v>
      </c>
      <c r="B84" s="5">
        <v>38</v>
      </c>
      <c r="C84" s="57" t="s">
        <v>145</v>
      </c>
      <c r="D84" s="5">
        <v>1</v>
      </c>
      <c r="E84" s="5" t="s">
        <v>62</v>
      </c>
      <c r="F84" s="5">
        <v>-64</v>
      </c>
      <c r="G84" s="5">
        <v>64</v>
      </c>
      <c r="H84" s="5" t="s">
        <v>14</v>
      </c>
      <c r="I84" s="5" t="s">
        <v>146</v>
      </c>
      <c r="J84" s="7" t="s">
        <v>147</v>
      </c>
      <c r="K84" s="8" t="str">
        <f>HwNames!$B$1</f>
        <v>FMB001 ,FMB010 ,FMB100 ,FMB110 ,FMB120 ,FMB122 ,FMB125 ,FMB900 ,FMB920 ,FMB962 ,FMB964 ,FM3001,FM3010</v>
      </c>
      <c r="L84" s="9" t="str">
        <f>Strings!$A$3</f>
        <v>OBD elements</v>
      </c>
    </row>
    <row r="85" spans="1:12" ht="38.25">
      <c r="A85" s="4">
        <v>79</v>
      </c>
      <c r="B85" s="5">
        <v>39</v>
      </c>
      <c r="C85" s="57" t="s">
        <v>148</v>
      </c>
      <c r="D85" s="5">
        <v>1</v>
      </c>
      <c r="E85" s="5" t="s">
        <v>62</v>
      </c>
      <c r="F85" s="5" t="s">
        <v>97</v>
      </c>
      <c r="G85" s="5">
        <v>127</v>
      </c>
      <c r="H85" s="5" t="s">
        <v>14</v>
      </c>
      <c r="I85" s="5" t="s">
        <v>80</v>
      </c>
      <c r="J85" s="7" t="s">
        <v>149</v>
      </c>
      <c r="K85" s="8" t="str">
        <f>HwNames!$B$1</f>
        <v>FMB001 ,FMB010 ,FMB100 ,FMB110 ,FMB120 ,FMB122 ,FMB125 ,FMB900 ,FMB920 ,FMB962 ,FMB964 ,FM3001,FM3010</v>
      </c>
      <c r="L85" s="9" t="str">
        <f>Strings!$A$3</f>
        <v>OBD elements</v>
      </c>
    </row>
    <row r="86" spans="1:12" ht="38.25">
      <c r="A86" s="4">
        <v>80</v>
      </c>
      <c r="B86" s="5">
        <v>40</v>
      </c>
      <c r="C86" s="57" t="s">
        <v>150</v>
      </c>
      <c r="D86" s="5">
        <v>2</v>
      </c>
      <c r="E86" s="5" t="s">
        <v>13</v>
      </c>
      <c r="F86" s="5">
        <v>0</v>
      </c>
      <c r="G86" s="5">
        <v>65535</v>
      </c>
      <c r="H86" s="5" t="s">
        <v>107</v>
      </c>
      <c r="I86" s="5" t="s">
        <v>151</v>
      </c>
      <c r="J86" s="7" t="s">
        <v>152</v>
      </c>
      <c r="K86" s="8" t="str">
        <f>HwNames!$B$1</f>
        <v>FMB001 ,FMB010 ,FMB100 ,FMB110 ,FMB120 ,FMB122 ,FMB125 ,FMB900 ,FMB920 ,FMB962 ,FMB964 ,FM3001,FM3010</v>
      </c>
      <c r="L86" s="9" t="str">
        <f>Strings!$A$3</f>
        <v>OBD elements</v>
      </c>
    </row>
    <row r="87" spans="1:12" ht="38.25">
      <c r="A87" s="4">
        <v>81</v>
      </c>
      <c r="B87" s="5">
        <v>41</v>
      </c>
      <c r="C87" s="57" t="s">
        <v>153</v>
      </c>
      <c r="D87" s="5">
        <v>1</v>
      </c>
      <c r="E87" s="5" t="s">
        <v>13</v>
      </c>
      <c r="F87" s="5">
        <v>0</v>
      </c>
      <c r="G87" s="5">
        <v>100</v>
      </c>
      <c r="H87" s="5" t="s">
        <v>14</v>
      </c>
      <c r="I87" s="5" t="s">
        <v>110</v>
      </c>
      <c r="J87" s="7" t="s">
        <v>154</v>
      </c>
      <c r="K87" s="8" t="str">
        <f>HwNames!$B$1</f>
        <v>FMB001 ,FMB010 ,FMB100 ,FMB110 ,FMB120 ,FMB122 ,FMB125 ,FMB900 ,FMB920 ,FMB962 ,FMB964 ,FM3001,FM3010</v>
      </c>
      <c r="L87" s="9" t="str">
        <f>Strings!$A$3</f>
        <v>OBD elements</v>
      </c>
    </row>
    <row r="88" spans="1:12" ht="38.25">
      <c r="A88" s="4">
        <v>82</v>
      </c>
      <c r="B88" s="5">
        <v>42</v>
      </c>
      <c r="C88" s="57" t="s">
        <v>155</v>
      </c>
      <c r="D88" s="5">
        <v>2</v>
      </c>
      <c r="E88" s="5" t="s">
        <v>13</v>
      </c>
      <c r="F88" s="5">
        <v>0</v>
      </c>
      <c r="G88" s="5">
        <v>65535</v>
      </c>
      <c r="H88" s="5" t="s">
        <v>14</v>
      </c>
      <c r="I88" s="5" t="s">
        <v>156</v>
      </c>
      <c r="J88" s="7" t="s">
        <v>157</v>
      </c>
      <c r="K88" s="8" t="str">
        <f>HwNames!$B$1</f>
        <v>FMB001 ,FMB010 ,FMB100 ,FMB110 ,FMB120 ,FMB122 ,FMB125 ,FMB900 ,FMB920 ,FMB962 ,FMB964 ,FM3001,FM3010</v>
      </c>
      <c r="L88" s="9" t="str">
        <f>Strings!$A$3</f>
        <v>OBD elements</v>
      </c>
    </row>
    <row r="89" spans="1:12" ht="38.25">
      <c r="A89" s="4">
        <v>83</v>
      </c>
      <c r="B89" s="5">
        <v>43</v>
      </c>
      <c r="C89" s="57" t="s">
        <v>158</v>
      </c>
      <c r="D89" s="5">
        <v>2</v>
      </c>
      <c r="E89" s="5" t="s">
        <v>13</v>
      </c>
      <c r="F89" s="5">
        <v>0</v>
      </c>
      <c r="G89" s="5">
        <v>65535</v>
      </c>
      <c r="H89" s="5" t="s">
        <v>14</v>
      </c>
      <c r="I89" s="5" t="s">
        <v>159</v>
      </c>
      <c r="J89" s="7" t="s">
        <v>160</v>
      </c>
      <c r="K89" s="8" t="str">
        <f>HwNames!$B$1</f>
        <v>FMB001 ,FMB010 ,FMB100 ,FMB110 ,FMB120 ,FMB122 ,FMB125 ,FMB900 ,FMB920 ,FMB962 ,FMB964 ,FM3001,FM3010</v>
      </c>
      <c r="L89" s="9" t="str">
        <f>Strings!$A$3</f>
        <v>OBD elements</v>
      </c>
    </row>
    <row r="90" spans="1:12" ht="38.25">
      <c r="A90" s="4">
        <v>84</v>
      </c>
      <c r="B90" s="5">
        <v>44</v>
      </c>
      <c r="C90" s="57" t="s">
        <v>161</v>
      </c>
      <c r="D90" s="5">
        <v>2</v>
      </c>
      <c r="E90" s="5" t="s">
        <v>13</v>
      </c>
      <c r="F90" s="5">
        <v>0</v>
      </c>
      <c r="G90" s="5">
        <v>5178</v>
      </c>
      <c r="H90" s="5" t="s">
        <v>27</v>
      </c>
      <c r="I90" s="5" t="s">
        <v>136</v>
      </c>
      <c r="J90" s="7" t="s">
        <v>162</v>
      </c>
      <c r="K90" s="8" t="str">
        <f>HwNames!$B$1</f>
        <v>FMB001 ,FMB010 ,FMB100 ,FMB110 ,FMB120 ,FMB122 ,FMB125 ,FMB900 ,FMB920 ,FMB962 ,FMB964 ,FM3001,FM3010</v>
      </c>
      <c r="L90" s="9" t="str">
        <f>Strings!$A$3</f>
        <v>OBD elements</v>
      </c>
    </row>
    <row r="91" spans="1:12" ht="38.25">
      <c r="A91" s="4">
        <v>85</v>
      </c>
      <c r="B91" s="5">
        <v>45</v>
      </c>
      <c r="C91" s="57" t="s">
        <v>163</v>
      </c>
      <c r="D91" s="5">
        <v>2</v>
      </c>
      <c r="E91" s="5" t="s">
        <v>13</v>
      </c>
      <c r="F91" s="5">
        <v>0</v>
      </c>
      <c r="G91" s="5">
        <v>656</v>
      </c>
      <c r="H91" s="5" t="s">
        <v>27</v>
      </c>
      <c r="I91" s="5" t="s">
        <v>136</v>
      </c>
      <c r="J91" s="7" t="s">
        <v>164</v>
      </c>
      <c r="K91" s="8" t="str">
        <f>HwNames!$B$1</f>
        <v>FMB001 ,FMB010 ,FMB100 ,FMB110 ,FMB120 ,FMB122 ,FMB125 ,FMB900 ,FMB920 ,FMB962 ,FMB964 ,FM3001,FM3010</v>
      </c>
      <c r="L91" s="9" t="str">
        <f>Strings!$A$3</f>
        <v>OBD elements</v>
      </c>
    </row>
    <row r="92" spans="1:12" ht="38.25">
      <c r="A92" s="4">
        <v>86</v>
      </c>
      <c r="B92" s="5">
        <v>46</v>
      </c>
      <c r="C92" s="54" t="s">
        <v>165</v>
      </c>
      <c r="D92" s="5">
        <v>1</v>
      </c>
      <c r="E92" s="5" t="s">
        <v>13</v>
      </c>
      <c r="F92" s="5">
        <v>0</v>
      </c>
      <c r="G92" s="5">
        <v>100</v>
      </c>
      <c r="H92" s="5" t="s">
        <v>14</v>
      </c>
      <c r="I92" s="5" t="s">
        <v>110</v>
      </c>
      <c r="J92" s="7" t="s">
        <v>166</v>
      </c>
      <c r="K92" s="8" t="str">
        <f>HwNames!$B$1</f>
        <v>FMB001 ,FMB010 ,FMB100 ,FMB110 ,FMB120 ,FMB122 ,FMB125 ,FMB900 ,FMB920 ,FMB962 ,FMB964 ,FM3001,FM3010</v>
      </c>
      <c r="L92" s="9" t="str">
        <f>Strings!$A$3</f>
        <v>OBD elements</v>
      </c>
    </row>
    <row r="93" spans="1:12" ht="38.25">
      <c r="A93" s="4">
        <v>87</v>
      </c>
      <c r="B93" s="5">
        <v>47</v>
      </c>
      <c r="C93" s="57" t="s">
        <v>167</v>
      </c>
      <c r="D93" s="5">
        <v>1</v>
      </c>
      <c r="E93" s="5" t="s">
        <v>62</v>
      </c>
      <c r="F93" s="5">
        <v>-100</v>
      </c>
      <c r="G93" s="5">
        <v>100</v>
      </c>
      <c r="H93" s="5" t="s">
        <v>14</v>
      </c>
      <c r="I93" s="5" t="s">
        <v>110</v>
      </c>
      <c r="J93" s="7" t="s">
        <v>168</v>
      </c>
      <c r="K93" s="8" t="str">
        <f>HwNames!$B$1</f>
        <v>FMB001 ,FMB010 ,FMB100 ,FMB110 ,FMB120 ,FMB122 ,FMB125 ,FMB900 ,FMB920 ,FMB962 ,FMB964 ,FM3001,FM3010</v>
      </c>
      <c r="L93" s="9" t="str">
        <f>Strings!$A$3</f>
        <v>OBD elements</v>
      </c>
    </row>
    <row r="94" spans="1:12" ht="38.25">
      <c r="A94" s="4">
        <v>88</v>
      </c>
      <c r="B94" s="5">
        <v>48</v>
      </c>
      <c r="C94" s="57" t="s">
        <v>169</v>
      </c>
      <c r="D94" s="5">
        <v>1</v>
      </c>
      <c r="E94" s="5" t="s">
        <v>13</v>
      </c>
      <c r="F94" s="5">
        <v>0</v>
      </c>
      <c r="G94" s="5">
        <v>100</v>
      </c>
      <c r="H94" s="5" t="s">
        <v>14</v>
      </c>
      <c r="I94" s="5" t="s">
        <v>110</v>
      </c>
      <c r="J94" s="7" t="s">
        <v>170</v>
      </c>
      <c r="K94" s="8" t="str">
        <f>HwNames!$B$1</f>
        <v>FMB001 ,FMB010 ,FMB100 ,FMB110 ,FMB120 ,FMB122 ,FMB125 ,FMB900 ,FMB920 ,FMB962 ,FMB964 ,FM3001,FM3010</v>
      </c>
      <c r="L94" s="9" t="str">
        <f>Strings!$A$3</f>
        <v>OBD elements</v>
      </c>
    </row>
    <row r="95" spans="1:12" ht="38.25">
      <c r="A95" s="4">
        <v>89</v>
      </c>
      <c r="B95" s="5">
        <v>49</v>
      </c>
      <c r="C95" s="57" t="s">
        <v>477</v>
      </c>
      <c r="D95" s="5">
        <v>2</v>
      </c>
      <c r="E95" s="5" t="s">
        <v>13</v>
      </c>
      <c r="F95" s="5">
        <v>0</v>
      </c>
      <c r="G95" s="5">
        <v>65535</v>
      </c>
      <c r="H95" s="5" t="s">
        <v>14</v>
      </c>
      <c r="I95" s="5" t="s">
        <v>159</v>
      </c>
      <c r="J95" s="7" t="s">
        <v>171</v>
      </c>
      <c r="K95" s="8" t="str">
        <f>HwNames!$B$1</f>
        <v>FMB001 ,FMB010 ,FMB100 ,FMB110 ,FMB120 ,FMB122 ,FMB125 ,FMB900 ,FMB920 ,FMB962 ,FMB964 ,FM3001,FM3010</v>
      </c>
      <c r="L95" s="9" t="str">
        <f>Strings!$A$3</f>
        <v>OBD elements</v>
      </c>
    </row>
    <row r="96" spans="1:12" ht="38.25">
      <c r="A96" s="4">
        <v>90</v>
      </c>
      <c r="B96" s="5">
        <v>50</v>
      </c>
      <c r="C96" s="57" t="s">
        <v>172</v>
      </c>
      <c r="D96" s="5">
        <v>1</v>
      </c>
      <c r="E96" s="5" t="s">
        <v>13</v>
      </c>
      <c r="F96" s="5">
        <v>0</v>
      </c>
      <c r="G96" s="5">
        <v>255</v>
      </c>
      <c r="H96" s="5" t="s">
        <v>14</v>
      </c>
      <c r="I96" s="5" t="s">
        <v>136</v>
      </c>
      <c r="J96" s="7" t="s">
        <v>173</v>
      </c>
      <c r="K96" s="8" t="str">
        <f>HwNames!$B$1</f>
        <v>FMB001 ,FMB010 ,FMB100 ,FMB110 ,FMB120 ,FMB122 ,FMB125 ,FMB900 ,FMB920 ,FMB962 ,FMB964 ,FM3001,FM3010</v>
      </c>
      <c r="L96" s="9" t="str">
        <f>Strings!$A$3</f>
        <v>OBD elements</v>
      </c>
    </row>
    <row r="97" spans="1:12" ht="38.25">
      <c r="A97" s="4">
        <v>91</v>
      </c>
      <c r="B97" s="5">
        <v>51</v>
      </c>
      <c r="C97" s="57" t="s">
        <v>174</v>
      </c>
      <c r="D97" s="5">
        <v>2</v>
      </c>
      <c r="E97" s="5" t="s">
        <v>13</v>
      </c>
      <c r="F97" s="5">
        <v>0</v>
      </c>
      <c r="G97" s="5">
        <v>65535</v>
      </c>
      <c r="H97" s="5" t="s">
        <v>14</v>
      </c>
      <c r="I97" s="5" t="s">
        <v>31</v>
      </c>
      <c r="J97" s="7" t="s">
        <v>175</v>
      </c>
      <c r="K97" s="8" t="str">
        <f>HwNames!$B$1</f>
        <v>FMB001 ,FMB010 ,FMB100 ,FMB110 ,FMB120 ,FMB122 ,FMB125 ,FMB900 ,FMB920 ,FMB962 ,FMB964 ,FM3001,FM3010</v>
      </c>
      <c r="L97" s="9" t="str">
        <f>Strings!$A$3</f>
        <v>OBD elements</v>
      </c>
    </row>
    <row r="98" spans="1:12" ht="38.25">
      <c r="A98" s="4">
        <v>92</v>
      </c>
      <c r="B98" s="5">
        <v>52</v>
      </c>
      <c r="C98" s="57" t="s">
        <v>176</v>
      </c>
      <c r="D98" s="5">
        <v>2</v>
      </c>
      <c r="E98" s="5" t="s">
        <v>13</v>
      </c>
      <c r="F98" s="5">
        <v>0</v>
      </c>
      <c r="G98" s="5">
        <v>25700</v>
      </c>
      <c r="H98" s="5">
        <v>1</v>
      </c>
      <c r="I98" s="5" t="s">
        <v>110</v>
      </c>
      <c r="J98" s="7" t="s">
        <v>177</v>
      </c>
      <c r="K98" s="8" t="str">
        <f>HwNames!$B$1</f>
        <v>FMB001 ,FMB010 ,FMB100 ,FMB110 ,FMB120 ,FMB122 ,FMB125 ,FMB900 ,FMB920 ,FMB962 ,FMB964 ,FM3001,FM3010</v>
      </c>
      <c r="L98" s="9" t="str">
        <f>Strings!$A$3</f>
        <v>OBD elements</v>
      </c>
    </row>
    <row r="99" spans="1:12" ht="38.25">
      <c r="A99" s="4">
        <v>93</v>
      </c>
      <c r="B99" s="5">
        <v>53</v>
      </c>
      <c r="C99" s="57" t="s">
        <v>178</v>
      </c>
      <c r="D99" s="5">
        <v>1</v>
      </c>
      <c r="E99" s="5" t="s">
        <v>62</v>
      </c>
      <c r="F99" s="5" t="s">
        <v>97</v>
      </c>
      <c r="G99" s="5">
        <v>127</v>
      </c>
      <c r="H99" s="5" t="s">
        <v>14</v>
      </c>
      <c r="I99" s="5" t="s">
        <v>80</v>
      </c>
      <c r="J99" s="7" t="s">
        <v>179</v>
      </c>
      <c r="K99" s="8" t="str">
        <f>HwNames!$B$1</f>
        <v>FMB001 ,FMB010 ,FMB100 ,FMB110 ,FMB120 ,FMB122 ,FMB125 ,FMB900 ,FMB920 ,FMB962 ,FMB964 ,FM3001,FM3010</v>
      </c>
      <c r="L99" s="9" t="str">
        <f>Strings!$A$3</f>
        <v>OBD elements</v>
      </c>
    </row>
    <row r="100" spans="1:12" ht="38.25">
      <c r="A100" s="4">
        <v>94</v>
      </c>
      <c r="B100" s="5">
        <v>54</v>
      </c>
      <c r="C100" s="57" t="s">
        <v>180</v>
      </c>
      <c r="D100" s="5">
        <v>2</v>
      </c>
      <c r="E100" s="5" t="s">
        <v>13</v>
      </c>
      <c r="F100" s="5">
        <v>0</v>
      </c>
      <c r="G100" s="5">
        <v>65535</v>
      </c>
      <c r="H100" s="5" t="s">
        <v>14</v>
      </c>
      <c r="I100" s="5" t="s">
        <v>181</v>
      </c>
      <c r="J100" s="7" t="s">
        <v>182</v>
      </c>
      <c r="K100" s="8" t="str">
        <f>HwNames!$B$1</f>
        <v>FMB001 ,FMB010 ,FMB100 ,FMB110 ,FMB120 ,FMB122 ,FMB125 ,FMB900 ,FMB920 ,FMB962 ,FMB964 ,FM3001,FM3010</v>
      </c>
      <c r="L100" s="9" t="str">
        <f>Strings!$A$3</f>
        <v>OBD elements</v>
      </c>
    </row>
    <row r="101" spans="1:12" ht="38.25">
      <c r="A101" s="4">
        <v>95</v>
      </c>
      <c r="B101" s="5">
        <v>55</v>
      </c>
      <c r="C101" s="57" t="s">
        <v>478</v>
      </c>
      <c r="D101" s="5">
        <v>2</v>
      </c>
      <c r="E101" s="5" t="s">
        <v>13</v>
      </c>
      <c r="F101" s="5">
        <v>0</v>
      </c>
      <c r="G101" s="5">
        <v>65535</v>
      </c>
      <c r="H101" s="5" t="s">
        <v>14</v>
      </c>
      <c r="I101" s="5" t="s">
        <v>181</v>
      </c>
      <c r="J101" s="7" t="s">
        <v>183</v>
      </c>
      <c r="K101" s="8" t="str">
        <f>HwNames!$B$1</f>
        <v>FMB001 ,FMB010 ,FMB100 ,FMB110 ,FMB120 ,FMB122 ,FMB125 ,FMB900 ,FMB920 ,FMB962 ,FMB964 ,FM3001,FM3010</v>
      </c>
      <c r="L101" s="9" t="str">
        <f>Strings!$A$3</f>
        <v>OBD elements</v>
      </c>
    </row>
    <row r="102" spans="1:12" ht="38.25">
      <c r="A102" s="4">
        <v>96</v>
      </c>
      <c r="B102" s="5">
        <v>56</v>
      </c>
      <c r="C102" s="57" t="s">
        <v>184</v>
      </c>
      <c r="D102" s="5">
        <v>2</v>
      </c>
      <c r="E102" s="5" t="s">
        <v>13</v>
      </c>
      <c r="F102" s="5">
        <v>0</v>
      </c>
      <c r="G102" s="5">
        <v>65535</v>
      </c>
      <c r="H102" s="5" t="s">
        <v>27</v>
      </c>
      <c r="I102" s="5" t="s">
        <v>136</v>
      </c>
      <c r="J102" s="7" t="s">
        <v>185</v>
      </c>
      <c r="K102" s="8" t="str">
        <f>HwNames!$B$1</f>
        <v>FMB001 ,FMB010 ,FMB100 ,FMB110 ,FMB120 ,FMB122 ,FMB125 ,FMB900 ,FMB920 ,FMB962 ,FMB964 ,FM3001,FM3010</v>
      </c>
      <c r="L102" s="9" t="str">
        <f>Strings!$A$3</f>
        <v>OBD elements</v>
      </c>
    </row>
    <row r="103" spans="1:12" ht="38.25">
      <c r="A103" s="4">
        <v>97</v>
      </c>
      <c r="B103" s="5">
        <v>57</v>
      </c>
      <c r="C103" s="59" t="s">
        <v>186</v>
      </c>
      <c r="D103" s="5">
        <v>1</v>
      </c>
      <c r="E103" s="5" t="s">
        <v>13</v>
      </c>
      <c r="F103" s="5">
        <v>0</v>
      </c>
      <c r="G103" s="5">
        <v>100</v>
      </c>
      <c r="H103" s="5" t="s">
        <v>14</v>
      </c>
      <c r="I103" s="5" t="s">
        <v>110</v>
      </c>
      <c r="J103" s="7" t="s">
        <v>187</v>
      </c>
      <c r="K103" s="8" t="str">
        <f>HwNames!$B$1</f>
        <v>FMB001 ,FMB010 ,FMB100 ,FMB110 ,FMB120 ,FMB122 ,FMB125 ,FMB900 ,FMB920 ,FMB962 ,FMB964 ,FM3001,FM3010</v>
      </c>
      <c r="L103" s="9" t="str">
        <f>Strings!$A$3</f>
        <v>OBD elements</v>
      </c>
    </row>
    <row r="104" spans="1:12" ht="38.25">
      <c r="A104" s="4">
        <v>98</v>
      </c>
      <c r="B104" s="5">
        <v>58</v>
      </c>
      <c r="C104" s="57" t="s">
        <v>188</v>
      </c>
      <c r="D104" s="5">
        <v>1</v>
      </c>
      <c r="E104" s="5" t="s">
        <v>62</v>
      </c>
      <c r="F104" s="5" t="s">
        <v>97</v>
      </c>
      <c r="G104" s="5">
        <v>127</v>
      </c>
      <c r="H104" s="5" t="s">
        <v>14</v>
      </c>
      <c r="I104" s="5" t="s">
        <v>80</v>
      </c>
      <c r="J104" s="7" t="s">
        <v>189</v>
      </c>
      <c r="K104" s="8" t="str">
        <f>HwNames!$B$1</f>
        <v>FMB001 ,FMB010 ,FMB100 ,FMB110 ,FMB120 ,FMB122 ,FMB125 ,FMB900 ,FMB920 ,FMB962 ,FMB964 ,FM3001,FM3010</v>
      </c>
      <c r="L104" s="9" t="str">
        <f>Strings!$A$3</f>
        <v>OBD elements</v>
      </c>
    </row>
    <row r="105" spans="1:12" ht="38.25">
      <c r="A105" s="4">
        <v>99</v>
      </c>
      <c r="B105" s="5">
        <v>59</v>
      </c>
      <c r="C105" s="57" t="s">
        <v>190</v>
      </c>
      <c r="D105" s="5">
        <v>2</v>
      </c>
      <c r="E105" s="5" t="s">
        <v>62</v>
      </c>
      <c r="F105" s="5">
        <v>-21000</v>
      </c>
      <c r="G105" s="5">
        <v>30200</v>
      </c>
      <c r="H105" s="5" t="s">
        <v>107</v>
      </c>
      <c r="I105" s="5" t="s">
        <v>146</v>
      </c>
      <c r="J105" s="7" t="s">
        <v>191</v>
      </c>
      <c r="K105" s="8" t="str">
        <f>HwNames!$B$1</f>
        <v>FMB001 ,FMB010 ,FMB100 ,FMB110 ,FMB120 ,FMB122 ,FMB125 ,FMB900 ,FMB920 ,FMB962 ,FMB964 ,FM3001,FM3010</v>
      </c>
      <c r="L105" s="9" t="str">
        <f>Strings!$A$3</f>
        <v>OBD elements</v>
      </c>
    </row>
    <row r="106" spans="1:12" ht="38.25">
      <c r="A106" s="4">
        <v>100</v>
      </c>
      <c r="B106" s="5">
        <v>60</v>
      </c>
      <c r="C106" s="57" t="s">
        <v>192</v>
      </c>
      <c r="D106" s="5">
        <v>2</v>
      </c>
      <c r="E106" s="5" t="s">
        <v>13</v>
      </c>
      <c r="F106" s="5">
        <v>0</v>
      </c>
      <c r="G106" s="5">
        <v>32767</v>
      </c>
      <c r="H106" s="5" t="s">
        <v>107</v>
      </c>
      <c r="I106" s="5" t="s">
        <v>193</v>
      </c>
      <c r="J106" s="7" t="s">
        <v>194</v>
      </c>
      <c r="K106" s="8" t="str">
        <f>HwNames!$B$1</f>
        <v>FMB001 ,FMB010 ,FMB100 ,FMB110 ,FMB120 ,FMB122 ,FMB125 ,FMB900 ,FMB920 ,FMB962 ,FMB964 ,FM3001,FM3010</v>
      </c>
      <c r="L106" s="9" t="str">
        <f>Strings!$A$3</f>
        <v>OBD elements</v>
      </c>
    </row>
    <row r="107" spans="1:12" ht="12.75">
      <c r="A107" s="4">
        <v>101</v>
      </c>
      <c r="B107" s="5">
        <v>81</v>
      </c>
      <c r="C107" s="66" t="s">
        <v>143</v>
      </c>
      <c r="D107" s="5">
        <v>1</v>
      </c>
      <c r="E107" s="5" t="s">
        <v>13</v>
      </c>
      <c r="F107" s="5">
        <v>0</v>
      </c>
      <c r="G107" s="5">
        <v>255</v>
      </c>
      <c r="H107" s="5" t="s">
        <v>14</v>
      </c>
      <c r="I107" s="5" t="s">
        <v>34</v>
      </c>
      <c r="J107" s="7" t="s">
        <v>195</v>
      </c>
      <c r="K107" s="8" t="str">
        <f>HwNames!$N$1</f>
        <v>FMB100 ,FMB110 ,FMB120 ,FMB122 ,FMB125 </v>
      </c>
      <c r="L107" s="9" t="str">
        <f>Strings!$A$4</f>
        <v>LVCAN elements</v>
      </c>
    </row>
    <row r="108" spans="1:12" ht="12.75">
      <c r="A108" s="4">
        <v>102</v>
      </c>
      <c r="B108" s="60">
        <v>82</v>
      </c>
      <c r="C108" s="67" t="s">
        <v>486</v>
      </c>
      <c r="D108" s="61">
        <v>1</v>
      </c>
      <c r="E108" s="5" t="s">
        <v>13</v>
      </c>
      <c r="F108" s="5">
        <v>0</v>
      </c>
      <c r="G108" s="5">
        <v>102</v>
      </c>
      <c r="H108" s="5" t="s">
        <v>14</v>
      </c>
      <c r="I108" s="5" t="s">
        <v>110</v>
      </c>
      <c r="J108" s="7" t="s">
        <v>196</v>
      </c>
      <c r="K108" s="8" t="str">
        <f>HwNames!$N$1</f>
        <v>FMB100 ,FMB110 ,FMB120 ,FMB122 ,FMB125 </v>
      </c>
      <c r="L108" s="9" t="str">
        <f>Strings!$A$4</f>
        <v>LVCAN elements</v>
      </c>
    </row>
    <row r="109" spans="1:12" ht="12.75">
      <c r="A109" s="4">
        <v>103</v>
      </c>
      <c r="B109" s="5">
        <v>83</v>
      </c>
      <c r="C109" s="67" t="s">
        <v>487</v>
      </c>
      <c r="D109" s="5">
        <v>4</v>
      </c>
      <c r="E109" s="5" t="s">
        <v>13</v>
      </c>
      <c r="F109" s="5">
        <v>0</v>
      </c>
      <c r="G109" s="5">
        <v>2147483647</v>
      </c>
      <c r="H109" s="5" t="s">
        <v>27</v>
      </c>
      <c r="I109" s="5" t="s">
        <v>197</v>
      </c>
      <c r="J109" s="7" t="s">
        <v>198</v>
      </c>
      <c r="K109" s="8" t="str">
        <f>HwNames!$N$1</f>
        <v>FMB100 ,FMB110 ,FMB120 ,FMB122 ,FMB125 </v>
      </c>
      <c r="L109" s="9" t="str">
        <f>Strings!$A$4</f>
        <v>LVCAN elements</v>
      </c>
    </row>
    <row r="110" spans="1:12" ht="12.75">
      <c r="A110" s="4">
        <v>104</v>
      </c>
      <c r="B110" s="5">
        <v>84</v>
      </c>
      <c r="C110" s="67" t="s">
        <v>169</v>
      </c>
      <c r="D110" s="5">
        <v>2</v>
      </c>
      <c r="E110" s="5" t="s">
        <v>13</v>
      </c>
      <c r="F110" s="5">
        <v>0</v>
      </c>
      <c r="G110" s="5">
        <v>65535</v>
      </c>
      <c r="H110" s="5" t="s">
        <v>27</v>
      </c>
      <c r="I110" s="5" t="s">
        <v>197</v>
      </c>
      <c r="J110" s="7" t="s">
        <v>198</v>
      </c>
      <c r="K110" s="8" t="str">
        <f>HwNames!$N$1</f>
        <v>FMB100 ,FMB110 ,FMB120 ,FMB122 ,FMB125 </v>
      </c>
      <c r="L110" s="9" t="str">
        <f>Strings!$A$4</f>
        <v>LVCAN elements</v>
      </c>
    </row>
    <row r="111" spans="1:12" ht="12.75">
      <c r="A111" s="4">
        <v>105</v>
      </c>
      <c r="B111" s="5">
        <v>85</v>
      </c>
      <c r="C111" s="67" t="s">
        <v>140</v>
      </c>
      <c r="D111" s="5">
        <v>2</v>
      </c>
      <c r="E111" s="5" t="s">
        <v>13</v>
      </c>
      <c r="F111" s="5">
        <v>0</v>
      </c>
      <c r="G111" s="5">
        <v>16384</v>
      </c>
      <c r="H111" s="5" t="s">
        <v>14</v>
      </c>
      <c r="I111" s="5" t="s">
        <v>141</v>
      </c>
      <c r="J111" s="7" t="s">
        <v>199</v>
      </c>
      <c r="K111" s="8" t="str">
        <f>HwNames!$N$1</f>
        <v>FMB100 ,FMB110 ,FMB120 ,FMB122 ,FMB125 </v>
      </c>
      <c r="L111" s="9" t="str">
        <f>Strings!$A$4</f>
        <v>LVCAN elements</v>
      </c>
    </row>
    <row r="112" spans="1:12" ht="12.75">
      <c r="A112" s="4">
        <v>106</v>
      </c>
      <c r="B112" s="5">
        <v>87</v>
      </c>
      <c r="C112" s="67" t="s">
        <v>532</v>
      </c>
      <c r="D112" s="5">
        <v>4</v>
      </c>
      <c r="E112" s="5" t="s">
        <v>13</v>
      </c>
      <c r="F112" s="5">
        <v>0</v>
      </c>
      <c r="G112" s="5">
        <v>4294967295</v>
      </c>
      <c r="H112" s="5" t="s">
        <v>14</v>
      </c>
      <c r="I112" s="5" t="s">
        <v>47</v>
      </c>
      <c r="J112" s="7" t="s">
        <v>200</v>
      </c>
      <c r="K112" s="8" t="str">
        <f>HwNames!$N$1</f>
        <v>FMB100 ,FMB110 ,FMB120 ,FMB122 ,FMB125 </v>
      </c>
      <c r="L112" s="9" t="str">
        <f>Strings!$A$4</f>
        <v>LVCAN elements</v>
      </c>
    </row>
    <row r="113" spans="1:12" ht="12.75">
      <c r="A113" s="4">
        <v>107</v>
      </c>
      <c r="B113" s="5">
        <v>89</v>
      </c>
      <c r="C113" s="67" t="s">
        <v>169</v>
      </c>
      <c r="D113" s="5">
        <v>1</v>
      </c>
      <c r="E113" s="5" t="s">
        <v>13</v>
      </c>
      <c r="F113" s="5">
        <v>0</v>
      </c>
      <c r="G113" s="5">
        <v>6553</v>
      </c>
      <c r="H113" s="5" t="s">
        <v>14</v>
      </c>
      <c r="I113" s="5" t="s">
        <v>110</v>
      </c>
      <c r="J113" s="7" t="s">
        <v>201</v>
      </c>
      <c r="K113" s="8" t="str">
        <f>HwNames!$N$1</f>
        <v>FMB100 ,FMB110 ,FMB120 ,FMB122 ,FMB125 </v>
      </c>
      <c r="L113" s="9" t="str">
        <f>Strings!$A$4</f>
        <v>LVCAN elements</v>
      </c>
    </row>
    <row r="114" spans="1:12" ht="153">
      <c r="A114" s="4">
        <v>108</v>
      </c>
      <c r="B114" s="5">
        <v>90</v>
      </c>
      <c r="C114" s="67" t="s">
        <v>488</v>
      </c>
      <c r="D114" s="5">
        <v>2</v>
      </c>
      <c r="E114" s="5" t="s">
        <v>13</v>
      </c>
      <c r="F114" s="5">
        <v>0</v>
      </c>
      <c r="G114" s="5">
        <v>16128</v>
      </c>
      <c r="H114" s="5" t="s">
        <v>14</v>
      </c>
      <c r="I114" s="5" t="s">
        <v>14</v>
      </c>
      <c r="J114" s="7" t="s">
        <v>202</v>
      </c>
      <c r="K114" s="8" t="str">
        <f>HwNames!$N$1</f>
        <v>FMB100 ,FMB110 ,FMB120 ,FMB122 ,FMB125 </v>
      </c>
      <c r="L114" s="9" t="str">
        <f>Strings!$A$4</f>
        <v>LVCAN elements</v>
      </c>
    </row>
    <row r="115" spans="1:12" ht="12.75">
      <c r="A115" s="4">
        <v>109</v>
      </c>
      <c r="B115" s="5">
        <v>100</v>
      </c>
      <c r="C115" s="67" t="s">
        <v>489</v>
      </c>
      <c r="D115" s="5">
        <v>4</v>
      </c>
      <c r="E115" s="5" t="s">
        <v>13</v>
      </c>
      <c r="F115" s="5">
        <v>0</v>
      </c>
      <c r="G115" s="5">
        <v>999</v>
      </c>
      <c r="H115" s="5" t="s">
        <v>14</v>
      </c>
      <c r="I115" s="5" t="s">
        <v>14</v>
      </c>
      <c r="J115" s="7" t="s">
        <v>203</v>
      </c>
      <c r="K115" s="8" t="str">
        <f>HwNames!$N$1</f>
        <v>FMB100 ,FMB110 ,FMB120 ,FMB122 ,FMB125 </v>
      </c>
      <c r="L115" s="9" t="str">
        <f>Strings!$A$4</f>
        <v>LVCAN elements</v>
      </c>
    </row>
    <row r="116" spans="1:12" ht="12.75">
      <c r="A116" s="4">
        <v>110</v>
      </c>
      <c r="B116" s="5">
        <v>101</v>
      </c>
      <c r="C116" s="67" t="s">
        <v>204</v>
      </c>
      <c r="D116" s="5">
        <v>8</v>
      </c>
      <c r="E116" s="5" t="s">
        <v>13</v>
      </c>
      <c r="F116" s="5">
        <v>0</v>
      </c>
      <c r="G116" s="5" t="s">
        <v>70</v>
      </c>
      <c r="H116" s="5" t="s">
        <v>14</v>
      </c>
      <c r="I116" s="5" t="s">
        <v>14</v>
      </c>
      <c r="J116" s="7" t="s">
        <v>204</v>
      </c>
      <c r="K116" s="8" t="str">
        <f>HwNames!$N$1</f>
        <v>FMB100 ,FMB110 ,FMB120 ,FMB122 ,FMB125 </v>
      </c>
      <c r="L116" s="9" t="str">
        <f>Strings!$A$4</f>
        <v>LVCAN elements</v>
      </c>
    </row>
    <row r="117" spans="1:12" ht="12.75">
      <c r="A117" s="4">
        <v>111</v>
      </c>
      <c r="B117" s="5">
        <v>102</v>
      </c>
      <c r="C117" s="67" t="s">
        <v>490</v>
      </c>
      <c r="D117" s="5">
        <v>4</v>
      </c>
      <c r="E117" s="5" t="s">
        <v>13</v>
      </c>
      <c r="F117" s="5">
        <v>0</v>
      </c>
      <c r="G117" s="5">
        <v>16777215</v>
      </c>
      <c r="H117" s="5" t="s">
        <v>14</v>
      </c>
      <c r="I117" s="5" t="s">
        <v>181</v>
      </c>
      <c r="J117" s="7" t="s">
        <v>205</v>
      </c>
      <c r="K117" s="8" t="str">
        <f>HwNames!$N$1</f>
        <v>FMB100 ,FMB110 ,FMB120 ,FMB122 ,FMB125 </v>
      </c>
      <c r="L117" s="9" t="str">
        <f>Strings!$A$4</f>
        <v>LVCAN elements</v>
      </c>
    </row>
    <row r="118" spans="1:12" ht="12.75">
      <c r="A118" s="4">
        <v>112</v>
      </c>
      <c r="B118" s="5">
        <v>103</v>
      </c>
      <c r="C118" s="67" t="s">
        <v>491</v>
      </c>
      <c r="D118" s="5">
        <v>4</v>
      </c>
      <c r="E118" s="5" t="s">
        <v>13</v>
      </c>
      <c r="F118" s="5">
        <v>0</v>
      </c>
      <c r="G118" s="5">
        <v>16777215</v>
      </c>
      <c r="H118" s="5" t="s">
        <v>14</v>
      </c>
      <c r="I118" s="5" t="s">
        <v>181</v>
      </c>
      <c r="J118" s="7" t="s">
        <v>206</v>
      </c>
      <c r="K118" s="8" t="str">
        <f>HwNames!$N$1</f>
        <v>FMB100 ,FMB110 ,FMB120 ,FMB122 ,FMB125 </v>
      </c>
      <c r="L118" s="9" t="str">
        <f>Strings!$A$4</f>
        <v>LVCAN elements</v>
      </c>
    </row>
    <row r="119" spans="1:12" ht="12.75">
      <c r="A119" s="4">
        <v>113</v>
      </c>
      <c r="B119" s="5">
        <v>105</v>
      </c>
      <c r="C119" s="67" t="s">
        <v>492</v>
      </c>
      <c r="D119" s="5">
        <v>4</v>
      </c>
      <c r="E119" s="5" t="s">
        <v>13</v>
      </c>
      <c r="F119" s="5">
        <v>0</v>
      </c>
      <c r="G119" s="5">
        <v>4294967295</v>
      </c>
      <c r="H119" s="5" t="s">
        <v>14</v>
      </c>
      <c r="I119" s="5" t="s">
        <v>47</v>
      </c>
      <c r="J119" s="7" t="s">
        <v>207</v>
      </c>
      <c r="K119" s="8" t="str">
        <f>HwNames!$N$1</f>
        <v>FMB100 ,FMB110 ,FMB120 ,FMB122 ,FMB125 </v>
      </c>
      <c r="L119" s="9" t="str">
        <f>Strings!$A$4</f>
        <v>LVCAN elements</v>
      </c>
    </row>
    <row r="120" spans="1:12" ht="12.75">
      <c r="A120" s="4">
        <v>114</v>
      </c>
      <c r="B120" s="5">
        <v>107</v>
      </c>
      <c r="C120" s="67" t="s">
        <v>493</v>
      </c>
      <c r="D120" s="5">
        <v>4</v>
      </c>
      <c r="E120" s="5" t="s">
        <v>13</v>
      </c>
      <c r="F120" s="5">
        <v>0</v>
      </c>
      <c r="G120" s="5">
        <v>2147483647</v>
      </c>
      <c r="H120" s="5" t="s">
        <v>27</v>
      </c>
      <c r="I120" s="5" t="s">
        <v>197</v>
      </c>
      <c r="J120" s="7" t="s">
        <v>208</v>
      </c>
      <c r="K120" s="8" t="str">
        <f>HwNames!$N$1</f>
        <v>FMB100 ,FMB110 ,FMB120 ,FMB122 ,FMB125 </v>
      </c>
      <c r="L120" s="9" t="str">
        <f>Strings!$A$4</f>
        <v>LVCAN elements</v>
      </c>
    </row>
    <row r="121" spans="1:12" ht="12.75">
      <c r="A121" s="4">
        <v>115</v>
      </c>
      <c r="B121" s="5">
        <v>110</v>
      </c>
      <c r="C121" s="67" t="s">
        <v>192</v>
      </c>
      <c r="D121" s="5">
        <v>2</v>
      </c>
      <c r="E121" s="5" t="s">
        <v>13</v>
      </c>
      <c r="F121" s="5">
        <v>0</v>
      </c>
      <c r="G121" s="5">
        <v>32768</v>
      </c>
      <c r="H121" s="5" t="s">
        <v>27</v>
      </c>
      <c r="I121" s="5" t="s">
        <v>209</v>
      </c>
      <c r="J121" s="7" t="s">
        <v>210</v>
      </c>
      <c r="K121" s="8" t="str">
        <f>HwNames!$N$1</f>
        <v>FMB100 ,FMB110 ,FMB120 ,FMB122 ,FMB125 </v>
      </c>
      <c r="L121" s="9" t="str">
        <f>Strings!$A$4</f>
        <v>LVCAN elements</v>
      </c>
    </row>
    <row r="122" spans="1:12" ht="12.75">
      <c r="A122" s="4">
        <v>116</v>
      </c>
      <c r="B122" s="5">
        <v>111</v>
      </c>
      <c r="C122" s="67" t="s">
        <v>494</v>
      </c>
      <c r="D122" s="5">
        <v>1</v>
      </c>
      <c r="E122" s="5" t="s">
        <v>13</v>
      </c>
      <c r="F122" s="5">
        <v>0</v>
      </c>
      <c r="G122" s="5">
        <v>6553</v>
      </c>
      <c r="H122" s="5" t="s">
        <v>14</v>
      </c>
      <c r="I122" s="5" t="s">
        <v>110</v>
      </c>
      <c r="J122" s="7" t="s">
        <v>211</v>
      </c>
      <c r="K122" s="8" t="str">
        <f>HwNames!$N$1</f>
        <v>FMB100 ,FMB110 ,FMB120 ,FMB122 ,FMB125 </v>
      </c>
      <c r="L122" s="9" t="str">
        <f>Strings!$A$4</f>
        <v>LVCAN elements</v>
      </c>
    </row>
    <row r="123" spans="1:12" ht="12.75">
      <c r="A123" s="4">
        <v>117</v>
      </c>
      <c r="B123" s="5">
        <v>112</v>
      </c>
      <c r="C123" s="66" t="s">
        <v>494</v>
      </c>
      <c r="D123" s="5">
        <v>2</v>
      </c>
      <c r="E123" s="5" t="s">
        <v>13</v>
      </c>
      <c r="F123" s="5">
        <v>0</v>
      </c>
      <c r="G123" s="5">
        <v>65535</v>
      </c>
      <c r="H123" s="5" t="s">
        <v>27</v>
      </c>
      <c r="I123" s="5" t="s">
        <v>197</v>
      </c>
      <c r="J123" s="7" t="s">
        <v>212</v>
      </c>
      <c r="K123" s="8" t="str">
        <f>HwNames!$N$1</f>
        <v>FMB100 ,FMB110 ,FMB120 ,FMB122 ,FMB125 </v>
      </c>
      <c r="L123" s="9" t="str">
        <f>Strings!$A$4</f>
        <v>LVCAN elements</v>
      </c>
    </row>
    <row r="124" spans="1:12" ht="12.75">
      <c r="A124" s="4">
        <v>118</v>
      </c>
      <c r="B124" s="5">
        <v>114</v>
      </c>
      <c r="C124" s="67" t="s">
        <v>129</v>
      </c>
      <c r="D124" s="5">
        <v>1</v>
      </c>
      <c r="E124" s="5" t="s">
        <v>13</v>
      </c>
      <c r="F124" s="5">
        <v>0</v>
      </c>
      <c r="G124" s="5">
        <v>130</v>
      </c>
      <c r="H124" s="5" t="s">
        <v>14</v>
      </c>
      <c r="I124" s="5" t="s">
        <v>110</v>
      </c>
      <c r="J124" s="7" t="s">
        <v>213</v>
      </c>
      <c r="K124" s="8" t="str">
        <f>HwNames!$N$1</f>
        <v>FMB100 ,FMB110 ,FMB120 ,FMB122 ,FMB125 </v>
      </c>
      <c r="L124" s="9" t="str">
        <f>Strings!$A$4</f>
        <v>LVCAN elements</v>
      </c>
    </row>
    <row r="125" spans="1:12" ht="12.75">
      <c r="A125" s="4">
        <v>119</v>
      </c>
      <c r="B125" s="5">
        <v>115</v>
      </c>
      <c r="C125" s="67" t="s">
        <v>495</v>
      </c>
      <c r="D125" s="5">
        <v>2</v>
      </c>
      <c r="E125" s="5" t="s">
        <v>62</v>
      </c>
      <c r="F125" s="5" t="s">
        <v>214</v>
      </c>
      <c r="G125" s="5" t="s">
        <v>215</v>
      </c>
      <c r="H125" s="5" t="s">
        <v>27</v>
      </c>
      <c r="I125" s="5" t="s">
        <v>80</v>
      </c>
      <c r="J125" s="7" t="s">
        <v>216</v>
      </c>
      <c r="K125" s="8" t="str">
        <f>HwNames!$N$1</f>
        <v>FMB100 ,FMB110 ,FMB120 ,FMB122 ,FMB125 </v>
      </c>
      <c r="L125" s="9" t="str">
        <f>Strings!$A$4</f>
        <v>LVCAN elements</v>
      </c>
    </row>
    <row r="126" spans="1:12" ht="12.75">
      <c r="A126" s="4">
        <v>120</v>
      </c>
      <c r="B126" s="5">
        <v>118</v>
      </c>
      <c r="C126" s="67" t="s">
        <v>497</v>
      </c>
      <c r="D126" s="5">
        <v>2</v>
      </c>
      <c r="E126" s="5" t="s">
        <v>13</v>
      </c>
      <c r="F126" s="5">
        <v>0</v>
      </c>
      <c r="G126" s="5">
        <v>32768</v>
      </c>
      <c r="H126" s="5" t="s">
        <v>14</v>
      </c>
      <c r="I126" s="5" t="s">
        <v>217</v>
      </c>
      <c r="J126" s="7" t="s">
        <v>218</v>
      </c>
      <c r="K126" s="8" t="str">
        <f>HwNames!$N$1</f>
        <v>FMB100 ,FMB110 ,FMB120 ,FMB122 ,FMB125 </v>
      </c>
      <c r="L126" s="9" t="str">
        <f>Strings!$A$4</f>
        <v>LVCAN elements</v>
      </c>
    </row>
    <row r="127" spans="1:12" ht="12.75">
      <c r="A127" s="4">
        <v>121</v>
      </c>
      <c r="B127" s="5">
        <v>119</v>
      </c>
      <c r="C127" s="67" t="s">
        <v>498</v>
      </c>
      <c r="D127" s="5">
        <v>2</v>
      </c>
      <c r="E127" s="5" t="s">
        <v>13</v>
      </c>
      <c r="F127" s="5">
        <v>0</v>
      </c>
      <c r="G127" s="5">
        <v>32768</v>
      </c>
      <c r="H127" s="5" t="s">
        <v>14</v>
      </c>
      <c r="I127" s="5" t="s">
        <v>217</v>
      </c>
      <c r="J127" s="7" t="s">
        <v>219</v>
      </c>
      <c r="K127" s="8" t="str">
        <f>HwNames!$N$1</f>
        <v>FMB100 ,FMB110 ,FMB120 ,FMB122 ,FMB125 </v>
      </c>
      <c r="L127" s="9" t="str">
        <f>Strings!$A$4</f>
        <v>LVCAN elements</v>
      </c>
    </row>
    <row r="128" spans="1:12" ht="12.75">
      <c r="A128" s="4">
        <v>122</v>
      </c>
      <c r="B128" s="5">
        <v>120</v>
      </c>
      <c r="C128" s="67" t="s">
        <v>499</v>
      </c>
      <c r="D128" s="5">
        <v>2</v>
      </c>
      <c r="E128" s="5" t="s">
        <v>13</v>
      </c>
      <c r="F128" s="5">
        <v>0</v>
      </c>
      <c r="G128" s="5">
        <v>32768</v>
      </c>
      <c r="H128" s="5" t="s">
        <v>14</v>
      </c>
      <c r="I128" s="5" t="s">
        <v>217</v>
      </c>
      <c r="J128" s="7" t="s">
        <v>220</v>
      </c>
      <c r="K128" s="8" t="str">
        <f>HwNames!$N$1</f>
        <v>FMB100 ,FMB110 ,FMB120 ,FMB122 ,FMB125 </v>
      </c>
      <c r="L128" s="9" t="str">
        <f>Strings!$A$4</f>
        <v>LVCAN elements</v>
      </c>
    </row>
    <row r="129" spans="1:12" ht="12.75">
      <c r="A129" s="4">
        <v>123</v>
      </c>
      <c r="B129" s="5">
        <v>121</v>
      </c>
      <c r="C129" s="67" t="s">
        <v>500</v>
      </c>
      <c r="D129" s="5">
        <v>2</v>
      </c>
      <c r="E129" s="5" t="s">
        <v>13</v>
      </c>
      <c r="F129" s="5">
        <v>0</v>
      </c>
      <c r="G129" s="5">
        <v>32768</v>
      </c>
      <c r="H129" s="5" t="s">
        <v>14</v>
      </c>
      <c r="I129" s="5" t="s">
        <v>217</v>
      </c>
      <c r="J129" s="7" t="s">
        <v>221</v>
      </c>
      <c r="K129" s="8" t="str">
        <f>HwNames!$N$1</f>
        <v>FMB100 ,FMB110 ,FMB120 ,FMB122 ,FMB125 </v>
      </c>
      <c r="L129" s="9" t="str">
        <f>Strings!$A$4</f>
        <v>LVCAN elements</v>
      </c>
    </row>
    <row r="130" spans="1:12" ht="12.75">
      <c r="A130" s="4">
        <v>124</v>
      </c>
      <c r="B130" s="5">
        <v>122</v>
      </c>
      <c r="C130" s="67" t="s">
        <v>496</v>
      </c>
      <c r="D130" s="5">
        <v>2</v>
      </c>
      <c r="E130" s="5" t="s">
        <v>13</v>
      </c>
      <c r="F130" s="5">
        <v>0</v>
      </c>
      <c r="G130" s="5">
        <v>32768</v>
      </c>
      <c r="H130" s="5" t="s">
        <v>14</v>
      </c>
      <c r="I130" s="5" t="s">
        <v>217</v>
      </c>
      <c r="J130" s="7" t="s">
        <v>222</v>
      </c>
      <c r="K130" s="8" t="str">
        <f>HwNames!$N$1</f>
        <v>FMB100 ,FMB110 ,FMB120 ,FMB122 ,FMB125 </v>
      </c>
      <c r="L130" s="9" t="str">
        <f>Strings!$A$4</f>
        <v>LVCAN elements</v>
      </c>
    </row>
    <row r="131" spans="1:12" ht="12.75">
      <c r="A131" s="4">
        <v>125</v>
      </c>
      <c r="B131" s="5">
        <v>123</v>
      </c>
      <c r="C131" s="67" t="s">
        <v>501</v>
      </c>
      <c r="D131" s="5">
        <v>4</v>
      </c>
      <c r="E131" s="5" t="s">
        <v>13</v>
      </c>
      <c r="F131" s="5">
        <v>0</v>
      </c>
      <c r="G131" s="5">
        <v>4294967295</v>
      </c>
      <c r="H131" s="5" t="s">
        <v>14</v>
      </c>
      <c r="I131" s="5" t="s">
        <v>14</v>
      </c>
      <c r="J131" s="7" t="s">
        <v>223</v>
      </c>
      <c r="K131" s="8" t="str">
        <f>HwNames!$N$1</f>
        <v>FMB100 ,FMB110 ,FMB120 ,FMB122 ,FMB125 </v>
      </c>
      <c r="L131" s="9" t="str">
        <f>Strings!$A$4</f>
        <v>LVCAN elements</v>
      </c>
    </row>
    <row r="132" spans="1:12" ht="12.75">
      <c r="A132" s="4">
        <v>126</v>
      </c>
      <c r="B132" s="60">
        <v>124</v>
      </c>
      <c r="C132" s="67" t="s">
        <v>502</v>
      </c>
      <c r="D132" s="61">
        <v>8</v>
      </c>
      <c r="E132" s="5" t="s">
        <v>13</v>
      </c>
      <c r="F132" s="5">
        <v>0</v>
      </c>
      <c r="G132" s="5" t="s">
        <v>70</v>
      </c>
      <c r="H132" s="5" t="s">
        <v>14</v>
      </c>
      <c r="I132" s="5" t="s">
        <v>14</v>
      </c>
      <c r="J132" s="7" t="s">
        <v>224</v>
      </c>
      <c r="K132" s="8" t="str">
        <f>HwNames!$N$1</f>
        <v>FMB100 ,FMB110 ,FMB120 ,FMB122 ,FMB125 </v>
      </c>
      <c r="L132" s="9" t="str">
        <f>Strings!$A$4</f>
        <v>LVCAN elements</v>
      </c>
    </row>
    <row r="133" spans="1:12" ht="12.75">
      <c r="A133" s="4">
        <v>127</v>
      </c>
      <c r="B133" s="5">
        <v>125</v>
      </c>
      <c r="C133" s="67" t="s">
        <v>503</v>
      </c>
      <c r="D133" s="5">
        <v>4</v>
      </c>
      <c r="E133" s="5" t="s">
        <v>13</v>
      </c>
      <c r="F133" s="5">
        <v>0</v>
      </c>
      <c r="G133" s="5">
        <v>16777215</v>
      </c>
      <c r="H133" s="5" t="s">
        <v>14</v>
      </c>
      <c r="I133" s="5" t="s">
        <v>181</v>
      </c>
      <c r="J133" s="7" t="s">
        <v>225</v>
      </c>
      <c r="K133" s="8" t="str">
        <f>HwNames!$N$1</f>
        <v>FMB100 ,FMB110 ,FMB120 ,FMB122 ,FMB125 </v>
      </c>
      <c r="L133" s="9" t="str">
        <f>Strings!$A$4</f>
        <v>LVCAN elements</v>
      </c>
    </row>
    <row r="134" spans="1:12" ht="14.25">
      <c r="A134" s="4">
        <v>128</v>
      </c>
      <c r="B134" s="5">
        <v>126</v>
      </c>
      <c r="C134" s="67" t="s">
        <v>504</v>
      </c>
      <c r="D134" s="5">
        <v>4</v>
      </c>
      <c r="E134" s="5" t="s">
        <v>13</v>
      </c>
      <c r="F134" s="5">
        <v>0</v>
      </c>
      <c r="G134" s="5">
        <v>4294967295</v>
      </c>
      <c r="H134" s="5" t="s">
        <v>14</v>
      </c>
      <c r="I134" s="5" t="s">
        <v>226</v>
      </c>
      <c r="J134" s="7" t="s">
        <v>227</v>
      </c>
      <c r="K134" s="8" t="str">
        <f>HwNames!$N$1</f>
        <v>FMB100 ,FMB110 ,FMB120 ,FMB122 ,FMB125 </v>
      </c>
      <c r="L134" s="9" t="str">
        <f>Strings!$A$4</f>
        <v>LVCAN elements</v>
      </c>
    </row>
    <row r="135" spans="1:12" ht="14.25">
      <c r="A135" s="4">
        <v>129</v>
      </c>
      <c r="B135" s="5">
        <v>127</v>
      </c>
      <c r="C135" s="66" t="s">
        <v>228</v>
      </c>
      <c r="D135" s="5">
        <v>4</v>
      </c>
      <c r="E135" s="5" t="s">
        <v>13</v>
      </c>
      <c r="F135" s="5">
        <v>0</v>
      </c>
      <c r="G135" s="5">
        <v>4294967295</v>
      </c>
      <c r="H135" s="5" t="s">
        <v>14</v>
      </c>
      <c r="I135" s="5" t="s">
        <v>229</v>
      </c>
      <c r="J135" s="7" t="s">
        <v>230</v>
      </c>
      <c r="K135" s="8" t="str">
        <f>HwNames!$N$1</f>
        <v>FMB100 ,FMB110 ,FMB120 ,FMB122 ,FMB125 </v>
      </c>
      <c r="L135" s="9" t="str">
        <f>Strings!$A$4</f>
        <v>LVCAN elements</v>
      </c>
    </row>
    <row r="136" spans="1:12" ht="12.75">
      <c r="A136" s="4">
        <v>130</v>
      </c>
      <c r="B136" s="5">
        <v>128</v>
      </c>
      <c r="C136" s="67" t="s">
        <v>505</v>
      </c>
      <c r="D136" s="5">
        <v>4</v>
      </c>
      <c r="E136" s="5" t="s">
        <v>13</v>
      </c>
      <c r="F136" s="5">
        <v>0</v>
      </c>
      <c r="G136" s="5">
        <v>4294967295</v>
      </c>
      <c r="H136" s="5" t="s">
        <v>14</v>
      </c>
      <c r="I136" s="5" t="s">
        <v>217</v>
      </c>
      <c r="J136" s="7" t="s">
        <v>231</v>
      </c>
      <c r="K136" s="8" t="str">
        <f>HwNames!$N$1</f>
        <v>FMB100 ,FMB110 ,FMB120 ,FMB122 ,FMB125 </v>
      </c>
      <c r="L136" s="9" t="str">
        <f>Strings!$A$4</f>
        <v>LVCAN elements</v>
      </c>
    </row>
    <row r="137" spans="1:12" ht="12.75">
      <c r="A137" s="4">
        <v>131</v>
      </c>
      <c r="B137" s="5">
        <v>129</v>
      </c>
      <c r="C137" s="67" t="s">
        <v>506</v>
      </c>
      <c r="D137" s="5">
        <v>2</v>
      </c>
      <c r="E137" s="5" t="s">
        <v>13</v>
      </c>
      <c r="F137" s="5">
        <v>0</v>
      </c>
      <c r="G137" s="5">
        <v>6553</v>
      </c>
      <c r="H137" s="5" t="s">
        <v>14</v>
      </c>
      <c r="I137" s="5" t="s">
        <v>110</v>
      </c>
      <c r="J137" s="7" t="s">
        <v>232</v>
      </c>
      <c r="K137" s="8" t="str">
        <f>HwNames!$N$1</f>
        <v>FMB100 ,FMB110 ,FMB120 ,FMB122 ,FMB125 </v>
      </c>
      <c r="L137" s="9" t="str">
        <f>Strings!$A$4</f>
        <v>LVCAN elements</v>
      </c>
    </row>
    <row r="138" spans="1:12" ht="12.75">
      <c r="A138" s="4">
        <v>132</v>
      </c>
      <c r="B138" s="5">
        <v>130</v>
      </c>
      <c r="C138" s="67" t="s">
        <v>507</v>
      </c>
      <c r="D138" s="5">
        <v>2</v>
      </c>
      <c r="E138" s="5" t="s">
        <v>13</v>
      </c>
      <c r="F138" s="5">
        <v>0</v>
      </c>
      <c r="G138" s="5">
        <v>65535</v>
      </c>
      <c r="H138" s="5" t="s">
        <v>14</v>
      </c>
      <c r="I138" s="5" t="s">
        <v>141</v>
      </c>
      <c r="J138" s="7" t="s">
        <v>233</v>
      </c>
      <c r="K138" s="8" t="str">
        <f>HwNames!$N$1</f>
        <v>FMB100 ,FMB110 ,FMB120 ,FMB122 ,FMB125 </v>
      </c>
      <c r="L138" s="9" t="str">
        <f>Strings!$A$4</f>
        <v>LVCAN elements</v>
      </c>
    </row>
    <row r="139" spans="1:12" ht="12.75">
      <c r="A139" s="4">
        <v>133</v>
      </c>
      <c r="B139" s="5">
        <v>131</v>
      </c>
      <c r="C139" s="67" t="s">
        <v>508</v>
      </c>
      <c r="D139" s="5">
        <v>1</v>
      </c>
      <c r="E139" s="5" t="s">
        <v>13</v>
      </c>
      <c r="F139" s="5">
        <v>0</v>
      </c>
      <c r="G139" s="5">
        <v>255</v>
      </c>
      <c r="H139" s="5" t="s">
        <v>14</v>
      </c>
      <c r="I139" s="5" t="s">
        <v>234</v>
      </c>
      <c r="J139" s="7" t="s">
        <v>235</v>
      </c>
      <c r="K139" s="8" t="str">
        <f>HwNames!$N$1</f>
        <v>FMB100 ,FMB110 ,FMB120 ,FMB122 ,FMB125 </v>
      </c>
      <c r="L139" s="9" t="str">
        <f>Strings!$A$4</f>
        <v>LVCAN elements</v>
      </c>
    </row>
    <row r="140" spans="1:12" ht="12.75">
      <c r="A140" s="4">
        <v>134</v>
      </c>
      <c r="B140" s="5">
        <v>132</v>
      </c>
      <c r="C140" s="67" t="s">
        <v>509</v>
      </c>
      <c r="D140" s="5">
        <v>8</v>
      </c>
      <c r="E140" s="5" t="s">
        <v>13</v>
      </c>
      <c r="F140" s="5">
        <v>0</v>
      </c>
      <c r="G140" s="5" t="s">
        <v>70</v>
      </c>
      <c r="H140" s="5" t="s">
        <v>14</v>
      </c>
      <c r="I140" s="5" t="s">
        <v>14</v>
      </c>
      <c r="J140" s="7" t="s">
        <v>236</v>
      </c>
      <c r="K140" s="8" t="str">
        <f>HwNames!$N$1</f>
        <v>FMB100 ,FMB110 ,FMB120 ,FMB122 ,FMB125 </v>
      </c>
      <c r="L140" s="9" t="str">
        <f>Strings!$A$4</f>
        <v>LVCAN elements</v>
      </c>
    </row>
    <row r="141" spans="1:12" ht="12.75">
      <c r="A141" s="4">
        <v>135</v>
      </c>
      <c r="B141" s="5">
        <v>133</v>
      </c>
      <c r="C141" s="67" t="s">
        <v>533</v>
      </c>
      <c r="D141" s="5">
        <v>4</v>
      </c>
      <c r="E141" s="5" t="s">
        <v>13</v>
      </c>
      <c r="F141" s="5">
        <v>0</v>
      </c>
      <c r="G141" s="5">
        <v>4294967295</v>
      </c>
      <c r="H141" s="5" t="s">
        <v>14</v>
      </c>
      <c r="I141" s="5" t="s">
        <v>47</v>
      </c>
      <c r="J141" s="7" t="s">
        <v>237</v>
      </c>
      <c r="K141" s="8" t="str">
        <f>HwNames!$N$1</f>
        <v>FMB100 ,FMB110 ,FMB120 ,FMB122 ,FMB125 </v>
      </c>
      <c r="L141" s="9" t="str">
        <f>Strings!$A$4</f>
        <v>LVCAN elements</v>
      </c>
    </row>
    <row r="142" spans="1:12" ht="12.75">
      <c r="A142" s="4">
        <v>136</v>
      </c>
      <c r="B142" s="5">
        <v>134</v>
      </c>
      <c r="C142" s="67" t="s">
        <v>510</v>
      </c>
      <c r="D142" s="5">
        <v>4</v>
      </c>
      <c r="E142" s="5" t="s">
        <v>13</v>
      </c>
      <c r="F142" s="5">
        <v>0</v>
      </c>
      <c r="G142" s="5">
        <v>4294967295</v>
      </c>
      <c r="H142" s="5" t="s">
        <v>14</v>
      </c>
      <c r="I142" s="5" t="s">
        <v>47</v>
      </c>
      <c r="J142" s="7" t="s">
        <v>238</v>
      </c>
      <c r="K142" s="8" t="str">
        <f>HwNames!$N$1</f>
        <v>FMB100 ,FMB110 ,FMB120 ,FMB122 ,FMB125 </v>
      </c>
      <c r="L142" s="9" t="str">
        <f>Strings!$A$4</f>
        <v>LVCAN elements</v>
      </c>
    </row>
    <row r="143" spans="1:12" ht="12.75">
      <c r="A143" s="4">
        <v>137</v>
      </c>
      <c r="B143" s="5">
        <v>135</v>
      </c>
      <c r="C143" s="67" t="s">
        <v>534</v>
      </c>
      <c r="D143" s="5">
        <v>2</v>
      </c>
      <c r="E143" s="5" t="s">
        <v>13</v>
      </c>
      <c r="F143" s="5">
        <v>0</v>
      </c>
      <c r="G143" s="5">
        <v>256</v>
      </c>
      <c r="H143" s="5" t="s">
        <v>14</v>
      </c>
      <c r="I143" s="5" t="s">
        <v>34</v>
      </c>
      <c r="J143" s="7" t="s">
        <v>239</v>
      </c>
      <c r="K143" s="8" t="str">
        <f>HwNames!$N$1</f>
        <v>FMB100 ,FMB110 ,FMB120 ,FMB122 ,FMB125 </v>
      </c>
      <c r="L143" s="9" t="str">
        <f>Strings!$A$4</f>
        <v>LVCAN elements</v>
      </c>
    </row>
    <row r="144" spans="1:12" ht="12.75">
      <c r="A144" s="4">
        <v>138</v>
      </c>
      <c r="B144" s="5">
        <v>136</v>
      </c>
      <c r="C144" s="67" t="s">
        <v>240</v>
      </c>
      <c r="D144" s="5">
        <v>1</v>
      </c>
      <c r="E144" s="5" t="s">
        <v>13</v>
      </c>
      <c r="F144" s="5">
        <v>0</v>
      </c>
      <c r="G144" s="5">
        <v>3</v>
      </c>
      <c r="H144" s="5" t="s">
        <v>14</v>
      </c>
      <c r="I144" s="5" t="s">
        <v>14</v>
      </c>
      <c r="J144" s="7" t="s">
        <v>240</v>
      </c>
      <c r="K144" s="8" t="str">
        <f>HwNames!$N$1</f>
        <v>FMB100 ,FMB110 ,FMB120 ,FMB122 ,FMB125 </v>
      </c>
      <c r="L144" s="9" t="str">
        <f>Strings!$A$4</f>
        <v>LVCAN elements</v>
      </c>
    </row>
    <row r="145" spans="1:12" ht="12.75">
      <c r="A145" s="4">
        <v>139</v>
      </c>
      <c r="B145" s="5">
        <v>137</v>
      </c>
      <c r="C145" s="67" t="s">
        <v>511</v>
      </c>
      <c r="D145" s="5">
        <v>1</v>
      </c>
      <c r="E145" s="5" t="s">
        <v>13</v>
      </c>
      <c r="F145" s="5">
        <v>0</v>
      </c>
      <c r="G145" s="5">
        <v>255</v>
      </c>
      <c r="H145" s="5" t="s">
        <v>14</v>
      </c>
      <c r="I145" s="5" t="s">
        <v>14</v>
      </c>
      <c r="J145" s="7" t="s">
        <v>241</v>
      </c>
      <c r="K145" s="8" t="str">
        <f>HwNames!$N$1</f>
        <v>FMB100 ,FMB110 ,FMB120 ,FMB122 ,FMB125 </v>
      </c>
      <c r="L145" s="9" t="str">
        <f>Strings!$A$4</f>
        <v>LVCAN elements</v>
      </c>
    </row>
    <row r="146" spans="1:12" ht="12.75">
      <c r="A146" s="4">
        <v>140</v>
      </c>
      <c r="B146" s="5">
        <v>138</v>
      </c>
      <c r="C146" s="67" t="s">
        <v>512</v>
      </c>
      <c r="D146" s="5">
        <v>1</v>
      </c>
      <c r="E146" s="5" t="s">
        <v>13</v>
      </c>
      <c r="F146" s="5">
        <v>0</v>
      </c>
      <c r="G146" s="5">
        <v>255</v>
      </c>
      <c r="H146" s="5" t="s">
        <v>14</v>
      </c>
      <c r="I146" s="5" t="s">
        <v>14</v>
      </c>
      <c r="J146" s="7" t="s">
        <v>242</v>
      </c>
      <c r="K146" s="8" t="str">
        <f>HwNames!$N$1</f>
        <v>FMB100 ,FMB110 ,FMB120 ,FMB122 ,FMB125 </v>
      </c>
      <c r="L146" s="9" t="str">
        <f>Strings!$A$4</f>
        <v>LVCAN elements</v>
      </c>
    </row>
    <row r="147" spans="1:12" ht="12.75">
      <c r="A147" s="4">
        <v>141</v>
      </c>
      <c r="B147" s="5">
        <v>139</v>
      </c>
      <c r="C147" s="68" t="s">
        <v>546</v>
      </c>
      <c r="D147" s="5">
        <v>2</v>
      </c>
      <c r="E147" s="5" t="s">
        <v>13</v>
      </c>
      <c r="F147" s="5">
        <v>0</v>
      </c>
      <c r="G147" s="5">
        <v>65535</v>
      </c>
      <c r="H147" s="5" t="s">
        <v>14</v>
      </c>
      <c r="I147" s="5" t="s">
        <v>181</v>
      </c>
      <c r="J147" s="7" t="s">
        <v>243</v>
      </c>
      <c r="K147" s="8" t="str">
        <f>HwNames!$N$1</f>
        <v>FMB100 ,FMB110 ,FMB120 ,FMB122 ,FMB125 </v>
      </c>
      <c r="L147" s="9" t="str">
        <f>Strings!$A$4</f>
        <v>LVCAN elements</v>
      </c>
    </row>
    <row r="148" spans="1:12" ht="12.75">
      <c r="A148" s="4">
        <v>142</v>
      </c>
      <c r="B148" s="5">
        <v>140</v>
      </c>
      <c r="C148" s="68" t="s">
        <v>545</v>
      </c>
      <c r="D148" s="5">
        <v>2</v>
      </c>
      <c r="E148" s="5" t="s">
        <v>13</v>
      </c>
      <c r="F148" s="5">
        <v>0</v>
      </c>
      <c r="G148" s="5">
        <v>65535</v>
      </c>
      <c r="H148" s="5" t="s">
        <v>14</v>
      </c>
      <c r="I148" s="5" t="s">
        <v>181</v>
      </c>
      <c r="J148" s="7" t="s">
        <v>244</v>
      </c>
      <c r="K148" s="8" t="str">
        <f>HwNames!$N$1</f>
        <v>FMB100 ,FMB110 ,FMB120 ,FMB122 ,FMB125 </v>
      </c>
      <c r="L148" s="9" t="str">
        <f>Strings!$A$4</f>
        <v>LVCAN elements</v>
      </c>
    </row>
    <row r="149" spans="1:12" ht="12.75">
      <c r="A149" s="4">
        <v>143</v>
      </c>
      <c r="B149" s="5">
        <v>141</v>
      </c>
      <c r="C149" s="68" t="s">
        <v>547</v>
      </c>
      <c r="D149" s="5">
        <v>2</v>
      </c>
      <c r="E149" s="5" t="s">
        <v>13</v>
      </c>
      <c r="F149" s="5">
        <v>0</v>
      </c>
      <c r="G149" s="5">
        <v>65535</v>
      </c>
      <c r="H149" s="5" t="s">
        <v>14</v>
      </c>
      <c r="I149" s="5" t="s">
        <v>181</v>
      </c>
      <c r="J149" s="7" t="s">
        <v>245</v>
      </c>
      <c r="K149" s="8" t="str">
        <f>HwNames!$N$1</f>
        <v>FMB100 ,FMB110 ,FMB120 ,FMB122 ,FMB125 </v>
      </c>
      <c r="L149" s="9" t="str">
        <f>Strings!$A$4</f>
        <v>LVCAN elements</v>
      </c>
    </row>
    <row r="150" spans="1:12" ht="12.75">
      <c r="A150" s="4">
        <v>144</v>
      </c>
      <c r="B150" s="5">
        <v>142</v>
      </c>
      <c r="C150" s="68" t="s">
        <v>548</v>
      </c>
      <c r="D150" s="5">
        <v>2</v>
      </c>
      <c r="E150" s="5" t="s">
        <v>13</v>
      </c>
      <c r="F150" s="5">
        <v>0</v>
      </c>
      <c r="G150" s="5">
        <v>65535</v>
      </c>
      <c r="H150" s="5" t="s">
        <v>14</v>
      </c>
      <c r="I150" s="5" t="s">
        <v>181</v>
      </c>
      <c r="J150" s="7" t="s">
        <v>246</v>
      </c>
      <c r="K150" s="8" t="str">
        <f>HwNames!$N$1</f>
        <v>FMB100 ,FMB110 ,FMB120 ,FMB122 ,FMB125 </v>
      </c>
      <c r="L150" s="9" t="str">
        <f>Strings!$A$4</f>
        <v>LVCAN elements</v>
      </c>
    </row>
    <row r="151" spans="1:12" ht="25.5">
      <c r="A151" s="4">
        <v>145</v>
      </c>
      <c r="B151" s="5">
        <v>143</v>
      </c>
      <c r="C151" s="69" t="s">
        <v>536</v>
      </c>
      <c r="D151" s="5">
        <v>2</v>
      </c>
      <c r="E151" s="5" t="s">
        <v>13</v>
      </c>
      <c r="F151" s="5">
        <v>0</v>
      </c>
      <c r="G151" s="5">
        <v>65535</v>
      </c>
      <c r="H151" s="5" t="s">
        <v>14</v>
      </c>
      <c r="I151" s="5" t="s">
        <v>181</v>
      </c>
      <c r="J151" s="7" t="s">
        <v>247</v>
      </c>
      <c r="K151" s="8" t="str">
        <f>HwNames!$N$1</f>
        <v>FMB100 ,FMB110 ,FMB120 ,FMB122 ,FMB125 </v>
      </c>
      <c r="L151" s="9" t="str">
        <f>Strings!$A$4</f>
        <v>LVCAN elements</v>
      </c>
    </row>
    <row r="152" spans="1:12" ht="25.5">
      <c r="A152" s="4">
        <v>146</v>
      </c>
      <c r="B152" s="5">
        <v>144</v>
      </c>
      <c r="C152" s="68" t="s">
        <v>535</v>
      </c>
      <c r="D152" s="5">
        <v>2</v>
      </c>
      <c r="E152" s="5" t="s">
        <v>13</v>
      </c>
      <c r="F152" s="5">
        <v>0</v>
      </c>
      <c r="G152" s="5">
        <v>65535</v>
      </c>
      <c r="H152" s="5" t="s">
        <v>14</v>
      </c>
      <c r="I152" s="5" t="s">
        <v>181</v>
      </c>
      <c r="J152" s="7" t="s">
        <v>248</v>
      </c>
      <c r="K152" s="8" t="str">
        <f>HwNames!$N$1</f>
        <v>FMB100 ,FMB110 ,FMB120 ,FMB122 ,FMB125 </v>
      </c>
      <c r="L152" s="9" t="str">
        <f>Strings!$A$4</f>
        <v>LVCAN elements</v>
      </c>
    </row>
    <row r="153" spans="1:12" ht="12.75">
      <c r="A153" s="4">
        <v>147</v>
      </c>
      <c r="B153" s="5">
        <v>145</v>
      </c>
      <c r="C153" s="68" t="s">
        <v>549</v>
      </c>
      <c r="D153" s="5">
        <v>2</v>
      </c>
      <c r="E153" s="5" t="s">
        <v>13</v>
      </c>
      <c r="F153" s="5">
        <v>0</v>
      </c>
      <c r="G153" s="5">
        <v>65535</v>
      </c>
      <c r="H153" s="5" t="s">
        <v>14</v>
      </c>
      <c r="I153" s="5" t="s">
        <v>181</v>
      </c>
      <c r="J153" s="7" t="s">
        <v>249</v>
      </c>
      <c r="K153" s="8" t="str">
        <f>HwNames!$N$1</f>
        <v>FMB100 ,FMB110 ,FMB120 ,FMB122 ,FMB125 </v>
      </c>
      <c r="L153" s="9" t="str">
        <f>Strings!$A$4</f>
        <v>LVCAN elements</v>
      </c>
    </row>
    <row r="154" spans="1:12" ht="12.75">
      <c r="A154" s="4">
        <v>148</v>
      </c>
      <c r="B154" s="5">
        <v>146</v>
      </c>
      <c r="C154" s="68" t="s">
        <v>549</v>
      </c>
      <c r="D154" s="5">
        <v>2</v>
      </c>
      <c r="E154" s="5" t="s">
        <v>13</v>
      </c>
      <c r="F154" s="5">
        <v>0</v>
      </c>
      <c r="G154" s="5">
        <v>65535</v>
      </c>
      <c r="H154" s="5" t="s">
        <v>14</v>
      </c>
      <c r="I154" s="5" t="s">
        <v>181</v>
      </c>
      <c r="J154" s="7" t="s">
        <v>250</v>
      </c>
      <c r="K154" s="8" t="str">
        <f>HwNames!$N$1</f>
        <v>FMB100 ,FMB110 ,FMB120 ,FMB122 ,FMB125 </v>
      </c>
      <c r="L154" s="9" t="str">
        <f>Strings!$A$4</f>
        <v>LVCAN elements</v>
      </c>
    </row>
    <row r="155" spans="1:12" ht="12.75">
      <c r="A155" s="4">
        <v>149</v>
      </c>
      <c r="B155" s="5">
        <v>147</v>
      </c>
      <c r="C155" s="67" t="s">
        <v>513</v>
      </c>
      <c r="D155" s="5">
        <v>8</v>
      </c>
      <c r="E155" s="5" t="s">
        <v>13</v>
      </c>
      <c r="F155" s="5">
        <v>0</v>
      </c>
      <c r="G155" s="5" t="s">
        <v>70</v>
      </c>
      <c r="H155" s="5" t="s">
        <v>14</v>
      </c>
      <c r="I155" s="5" t="s">
        <v>14</v>
      </c>
      <c r="J155" s="7" t="s">
        <v>251</v>
      </c>
      <c r="K155" s="8" t="str">
        <f>HwNames!$N$1</f>
        <v>FMB100 ,FMB110 ,FMB120 ,FMB122 ,FMB125 </v>
      </c>
      <c r="L155" s="9" t="str">
        <f>Strings!$A$4</f>
        <v>LVCAN elements</v>
      </c>
    </row>
    <row r="156" spans="1:12" ht="12.75">
      <c r="A156" s="4">
        <v>150</v>
      </c>
      <c r="B156" s="5">
        <v>148</v>
      </c>
      <c r="C156" s="67" t="s">
        <v>514</v>
      </c>
      <c r="D156" s="5">
        <v>8</v>
      </c>
      <c r="E156" s="5" t="s">
        <v>13</v>
      </c>
      <c r="F156" s="5">
        <v>0</v>
      </c>
      <c r="G156" s="5" t="s">
        <v>70</v>
      </c>
      <c r="H156" s="5" t="s">
        <v>14</v>
      </c>
      <c r="I156" s="5" t="s">
        <v>14</v>
      </c>
      <c r="J156" s="7" t="s">
        <v>252</v>
      </c>
      <c r="K156" s="8" t="str">
        <f>HwNames!$N$1</f>
        <v>FMB100 ,FMB110 ,FMB120 ,FMB122 ,FMB125 </v>
      </c>
      <c r="L156" s="9" t="str">
        <f>Strings!$A$4</f>
        <v>LVCAN elements</v>
      </c>
    </row>
    <row r="157" spans="1:12" ht="12.75">
      <c r="A157" s="4">
        <v>151</v>
      </c>
      <c r="B157" s="5">
        <v>149</v>
      </c>
      <c r="C157" s="67" t="s">
        <v>515</v>
      </c>
      <c r="D157" s="5">
        <v>8</v>
      </c>
      <c r="E157" s="5" t="s">
        <v>13</v>
      </c>
      <c r="F157" s="5">
        <v>0</v>
      </c>
      <c r="G157" s="5" t="s">
        <v>70</v>
      </c>
      <c r="H157" s="5" t="s">
        <v>14</v>
      </c>
      <c r="I157" s="5" t="s">
        <v>14</v>
      </c>
      <c r="J157" s="7" t="s">
        <v>253</v>
      </c>
      <c r="K157" s="8" t="str">
        <f>HwNames!$N$1</f>
        <v>FMB100 ,FMB110 ,FMB120 ,FMB122 ,FMB125 </v>
      </c>
      <c r="L157" s="9" t="str">
        <f>Strings!$A$4</f>
        <v>LVCAN elements</v>
      </c>
    </row>
    <row r="158" spans="1:12" ht="12.75">
      <c r="A158" s="4">
        <v>152</v>
      </c>
      <c r="B158" s="5">
        <v>150</v>
      </c>
      <c r="C158" s="67" t="s">
        <v>516</v>
      </c>
      <c r="D158" s="5">
        <v>8</v>
      </c>
      <c r="E158" s="5" t="s">
        <v>13</v>
      </c>
      <c r="F158" s="5">
        <v>0</v>
      </c>
      <c r="G158" s="5" t="s">
        <v>70</v>
      </c>
      <c r="H158" s="5" t="s">
        <v>14</v>
      </c>
      <c r="I158" s="5" t="s">
        <v>14</v>
      </c>
      <c r="J158" s="7" t="s">
        <v>254</v>
      </c>
      <c r="K158" s="8" t="str">
        <f>HwNames!$N$1</f>
        <v>FMB100 ,FMB110 ,FMB120 ,FMB122 ,FMB125 </v>
      </c>
      <c r="L158" s="9" t="str">
        <f>Strings!$A$4</f>
        <v>LVCAN elements</v>
      </c>
    </row>
    <row r="159" spans="1:12" ht="12.75">
      <c r="A159" s="4">
        <v>153</v>
      </c>
      <c r="B159" s="5">
        <v>151</v>
      </c>
      <c r="C159" s="66" t="s">
        <v>517</v>
      </c>
      <c r="D159" s="5">
        <v>2</v>
      </c>
      <c r="E159" s="5" t="s">
        <v>62</v>
      </c>
      <c r="F159" s="5" t="s">
        <v>214</v>
      </c>
      <c r="G159" s="5" t="s">
        <v>215</v>
      </c>
      <c r="H159" s="5" t="s">
        <v>27</v>
      </c>
      <c r="I159" s="5" t="s">
        <v>80</v>
      </c>
      <c r="J159" s="7" t="s">
        <v>255</v>
      </c>
      <c r="K159" s="8" t="str">
        <f>HwNames!$N$1</f>
        <v>FMB100 ,FMB110 ,FMB120 ,FMB122 ,FMB125 </v>
      </c>
      <c r="L159" s="9" t="str">
        <f>Strings!$A$4</f>
        <v>LVCAN elements</v>
      </c>
    </row>
    <row r="160" spans="1:12" ht="12.75">
      <c r="A160" s="4">
        <v>154</v>
      </c>
      <c r="B160" s="5">
        <v>152</v>
      </c>
      <c r="C160" s="70" t="s">
        <v>109</v>
      </c>
      <c r="D160" s="5">
        <v>1</v>
      </c>
      <c r="E160" s="5" t="s">
        <v>13</v>
      </c>
      <c r="F160" s="5">
        <v>0</v>
      </c>
      <c r="G160" s="5">
        <v>6553</v>
      </c>
      <c r="H160" s="5" t="s">
        <v>14</v>
      </c>
      <c r="I160" s="5" t="s">
        <v>110</v>
      </c>
      <c r="J160" s="7" t="s">
        <v>201</v>
      </c>
      <c r="K160" s="8" t="str">
        <f>HwNames!$N$1</f>
        <v>FMB100 ,FMB110 ,FMB120 ,FMB122 ,FMB125 </v>
      </c>
      <c r="L160" s="9" t="str">
        <f>Strings!$A$4</f>
        <v>LVCAN elements</v>
      </c>
    </row>
    <row r="161" spans="1:12" ht="12.75">
      <c r="A161" s="4">
        <v>155</v>
      </c>
      <c r="B161" s="5">
        <v>160</v>
      </c>
      <c r="C161" s="67" t="s">
        <v>256</v>
      </c>
      <c r="D161" s="5">
        <v>1</v>
      </c>
      <c r="E161" s="5" t="s">
        <v>13</v>
      </c>
      <c r="F161" s="5">
        <v>0</v>
      </c>
      <c r="G161" s="5">
        <v>255</v>
      </c>
      <c r="H161" s="5" t="s">
        <v>14</v>
      </c>
      <c r="I161" s="5" t="s">
        <v>14</v>
      </c>
      <c r="J161" s="7" t="s">
        <v>256</v>
      </c>
      <c r="K161" s="8" t="str">
        <f>HwNames!$N$1</f>
        <v>FMB100 ,FMB110 ,FMB120 ,FMB122 ,FMB125 </v>
      </c>
      <c r="L161" s="9" t="str">
        <f>Strings!$A$4</f>
        <v>LVCAN elements</v>
      </c>
    </row>
    <row r="162" spans="1:12" ht="12.75">
      <c r="A162" s="4">
        <v>156</v>
      </c>
      <c r="B162" s="5">
        <v>161</v>
      </c>
      <c r="C162" s="67" t="s">
        <v>518</v>
      </c>
      <c r="D162" s="5">
        <v>2</v>
      </c>
      <c r="E162" s="5" t="s">
        <v>62</v>
      </c>
      <c r="F162" s="5">
        <v>-3276</v>
      </c>
      <c r="G162" s="5">
        <v>3276</v>
      </c>
      <c r="H162" s="5" t="s">
        <v>14</v>
      </c>
      <c r="I162" s="5" t="s">
        <v>146</v>
      </c>
      <c r="J162" s="7" t="s">
        <v>257</v>
      </c>
      <c r="K162" s="8" t="str">
        <f>HwNames!$N$1</f>
        <v>FMB100 ,FMB110 ,FMB120 ,FMB122 ,FMB125 </v>
      </c>
      <c r="L162" s="9" t="str">
        <f>Strings!$A$4</f>
        <v>LVCAN elements</v>
      </c>
    </row>
    <row r="163" spans="1:12" ht="12.75">
      <c r="A163" s="4">
        <v>157</v>
      </c>
      <c r="B163" s="5">
        <v>162</v>
      </c>
      <c r="C163" s="67" t="s">
        <v>519</v>
      </c>
      <c r="D163" s="5">
        <v>2</v>
      </c>
      <c r="E163" s="5" t="s">
        <v>62</v>
      </c>
      <c r="F163" s="5">
        <v>-180</v>
      </c>
      <c r="G163" s="5">
        <v>180</v>
      </c>
      <c r="H163" s="5" t="s">
        <v>14</v>
      </c>
      <c r="I163" s="5" t="s">
        <v>146</v>
      </c>
      <c r="J163" s="7" t="s">
        <v>258</v>
      </c>
      <c r="K163" s="8" t="str">
        <f>HwNames!$N$1</f>
        <v>FMB100 ,FMB110 ,FMB120 ,FMB122 ,FMB125 </v>
      </c>
      <c r="L163" s="9" t="str">
        <f>Strings!$A$4</f>
        <v>LVCAN elements</v>
      </c>
    </row>
    <row r="164" spans="1:12" ht="12.75">
      <c r="A164" s="4">
        <v>158</v>
      </c>
      <c r="B164" s="5">
        <v>163</v>
      </c>
      <c r="C164" s="67" t="s">
        <v>520</v>
      </c>
      <c r="D164" s="5">
        <v>2</v>
      </c>
      <c r="E164" s="5" t="s">
        <v>13</v>
      </c>
      <c r="F164" s="5">
        <v>0</v>
      </c>
      <c r="G164" s="5">
        <v>6553</v>
      </c>
      <c r="H164" s="5" t="s">
        <v>14</v>
      </c>
      <c r="I164" s="5" t="s">
        <v>47</v>
      </c>
      <c r="J164" s="7" t="s">
        <v>259</v>
      </c>
      <c r="K164" s="8" t="str">
        <f>HwNames!$N$1</f>
        <v>FMB100 ,FMB110 ,FMB120 ,FMB122 ,FMB125 </v>
      </c>
      <c r="L164" s="9" t="str">
        <f>Strings!$A$4</f>
        <v>LVCAN elements</v>
      </c>
    </row>
    <row r="165" spans="1:12" ht="12.75">
      <c r="A165" s="4">
        <v>159</v>
      </c>
      <c r="B165" s="5">
        <v>164</v>
      </c>
      <c r="C165" s="67" t="s">
        <v>550</v>
      </c>
      <c r="D165" s="5">
        <v>2</v>
      </c>
      <c r="E165" s="5" t="s">
        <v>13</v>
      </c>
      <c r="F165" s="5">
        <v>0</v>
      </c>
      <c r="G165" s="5">
        <v>6553</v>
      </c>
      <c r="H165" s="5" t="s">
        <v>14</v>
      </c>
      <c r="I165" s="5" t="s">
        <v>47</v>
      </c>
      <c r="J165" s="7" t="s">
        <v>260</v>
      </c>
      <c r="K165" s="8" t="str">
        <f>HwNames!$N$1</f>
        <v>FMB100 ,FMB110 ,FMB120 ,FMB122 ,FMB125 </v>
      </c>
      <c r="L165" s="9" t="str">
        <f>Strings!$A$4</f>
        <v>LVCAN elements</v>
      </c>
    </row>
    <row r="166" spans="1:12" ht="12.75">
      <c r="A166" s="4">
        <v>160</v>
      </c>
      <c r="B166" s="5">
        <v>165</v>
      </c>
      <c r="C166" s="67" t="s">
        <v>521</v>
      </c>
      <c r="D166" s="5">
        <v>2</v>
      </c>
      <c r="E166" s="5" t="s">
        <v>13</v>
      </c>
      <c r="F166" s="5">
        <v>0</v>
      </c>
      <c r="G166" s="5">
        <v>6553</v>
      </c>
      <c r="H166" s="5" t="s">
        <v>14</v>
      </c>
      <c r="I166" s="5" t="s">
        <v>47</v>
      </c>
      <c r="J166" s="7" t="s">
        <v>261</v>
      </c>
      <c r="K166" s="8" t="str">
        <f>HwNames!$N$1</f>
        <v>FMB100 ,FMB110 ,FMB120 ,FMB122 ,FMB125 </v>
      </c>
      <c r="L166" s="9" t="str">
        <f>Strings!$A$4</f>
        <v>LVCAN elements</v>
      </c>
    </row>
    <row r="167" spans="1:12" ht="12.75">
      <c r="A167" s="4">
        <v>161</v>
      </c>
      <c r="B167" s="5">
        <v>166</v>
      </c>
      <c r="C167" s="67" t="s">
        <v>522</v>
      </c>
      <c r="D167" s="5">
        <v>2</v>
      </c>
      <c r="E167" s="5" t="s">
        <v>13</v>
      </c>
      <c r="F167" s="5">
        <v>0</v>
      </c>
      <c r="G167" s="5">
        <v>65535</v>
      </c>
      <c r="H167" s="5" t="s">
        <v>14</v>
      </c>
      <c r="I167" s="5" t="s">
        <v>141</v>
      </c>
      <c r="J167" s="7" t="s">
        <v>262</v>
      </c>
      <c r="K167" s="8" t="str">
        <f>HwNames!$N$1</f>
        <v>FMB100 ,FMB110 ,FMB120 ,FMB122 ,FMB125 </v>
      </c>
      <c r="L167" s="9" t="str">
        <f>Strings!$A$4</f>
        <v>LVCAN elements</v>
      </c>
    </row>
    <row r="168" spans="1:12" ht="25.5">
      <c r="A168" s="4">
        <v>162</v>
      </c>
      <c r="B168" s="5">
        <v>167</v>
      </c>
      <c r="C168" s="67" t="s">
        <v>537</v>
      </c>
      <c r="D168" s="5">
        <v>2</v>
      </c>
      <c r="E168" s="5" t="s">
        <v>13</v>
      </c>
      <c r="F168" s="5">
        <v>0</v>
      </c>
      <c r="G168" s="5">
        <v>655</v>
      </c>
      <c r="H168" s="5" t="s">
        <v>14</v>
      </c>
      <c r="I168" s="5" t="s">
        <v>263</v>
      </c>
      <c r="J168" s="7" t="s">
        <v>264</v>
      </c>
      <c r="K168" s="8" t="str">
        <f>HwNames!$N$1</f>
        <v>FMB100 ,FMB110 ,FMB120 ,FMB122 ,FMB125 </v>
      </c>
      <c r="L168" s="9" t="str">
        <f>Strings!$A$4</f>
        <v>LVCAN elements</v>
      </c>
    </row>
    <row r="169" spans="1:12" ht="12.75">
      <c r="A169" s="4">
        <v>163</v>
      </c>
      <c r="B169" s="5">
        <v>168</v>
      </c>
      <c r="C169" s="67" t="s">
        <v>40</v>
      </c>
      <c r="D169" s="5">
        <v>2</v>
      </c>
      <c r="E169" s="5" t="s">
        <v>13</v>
      </c>
      <c r="F169" s="5">
        <v>0</v>
      </c>
      <c r="G169" s="5">
        <v>6553</v>
      </c>
      <c r="H169" s="5" t="s">
        <v>14</v>
      </c>
      <c r="I169" s="5" t="s">
        <v>265</v>
      </c>
      <c r="J169" s="7" t="s">
        <v>266</v>
      </c>
      <c r="K169" s="8" t="str">
        <f>HwNames!$N$1</f>
        <v>FMB100 ,FMB110 ,FMB120 ,FMB122 ,FMB125 </v>
      </c>
      <c r="L169" s="9" t="str">
        <f>Strings!$A$4</f>
        <v>LVCAN elements</v>
      </c>
    </row>
    <row r="170" spans="1:12" ht="12.75">
      <c r="A170" s="4">
        <v>164</v>
      </c>
      <c r="B170" s="5">
        <v>169</v>
      </c>
      <c r="C170" s="67" t="s">
        <v>538</v>
      </c>
      <c r="D170" s="5">
        <v>4</v>
      </c>
      <c r="E170" s="5" t="s">
        <v>13</v>
      </c>
      <c r="F170" s="5">
        <v>0</v>
      </c>
      <c r="G170" s="5">
        <v>1677722</v>
      </c>
      <c r="H170" s="5" t="s">
        <v>14</v>
      </c>
      <c r="I170" s="5" t="s">
        <v>267</v>
      </c>
      <c r="J170" s="7" t="s">
        <v>268</v>
      </c>
      <c r="K170" s="8" t="str">
        <f>HwNames!$N$1</f>
        <v>FMB100 ,FMB110 ,FMB120 ,FMB122 ,FMB125 </v>
      </c>
      <c r="L170" s="9" t="str">
        <f>Strings!$A$4</f>
        <v>LVCAN elements</v>
      </c>
    </row>
    <row r="171" spans="1:12" ht="12.75">
      <c r="A171" s="4">
        <v>165</v>
      </c>
      <c r="B171" s="5">
        <v>170</v>
      </c>
      <c r="C171" s="67" t="s">
        <v>539</v>
      </c>
      <c r="D171" s="5">
        <v>4</v>
      </c>
      <c r="E171" s="5" t="s">
        <v>13</v>
      </c>
      <c r="F171" s="5">
        <v>0</v>
      </c>
      <c r="G171" s="5">
        <v>1677722</v>
      </c>
      <c r="H171" s="5" t="s">
        <v>14</v>
      </c>
      <c r="I171" s="5" t="s">
        <v>267</v>
      </c>
      <c r="J171" s="7" t="s">
        <v>269</v>
      </c>
      <c r="K171" s="8" t="str">
        <f>HwNames!$N$1</f>
        <v>FMB100 ,FMB110 ,FMB120 ,FMB122 ,FMB125 </v>
      </c>
      <c r="L171" s="9" t="str">
        <f>Strings!$A$4</f>
        <v>LVCAN elements</v>
      </c>
    </row>
    <row r="172" spans="1:12" ht="12.75">
      <c r="A172" s="4">
        <v>166</v>
      </c>
      <c r="B172" s="5">
        <v>171</v>
      </c>
      <c r="C172" s="67" t="s">
        <v>540</v>
      </c>
      <c r="D172" s="5">
        <v>4</v>
      </c>
      <c r="E172" s="5" t="s">
        <v>13</v>
      </c>
      <c r="F172" s="5">
        <v>0</v>
      </c>
      <c r="G172" s="5">
        <v>1677722</v>
      </c>
      <c r="H172" s="5" t="s">
        <v>14</v>
      </c>
      <c r="I172" s="5" t="s">
        <v>267</v>
      </c>
      <c r="J172" s="7" t="s">
        <v>270</v>
      </c>
      <c r="K172" s="8" t="str">
        <f>HwNames!$N$1</f>
        <v>FMB100 ,FMB110 ,FMB120 ,FMB122 ,FMB125 </v>
      </c>
      <c r="L172" s="9" t="str">
        <f>Strings!$A$4</f>
        <v>LVCAN elements</v>
      </c>
    </row>
    <row r="173" spans="1:12" ht="25.5">
      <c r="A173" s="4">
        <v>167</v>
      </c>
      <c r="B173" s="5">
        <v>172</v>
      </c>
      <c r="C173" s="67" t="s">
        <v>541</v>
      </c>
      <c r="D173" s="5">
        <v>4</v>
      </c>
      <c r="E173" s="5" t="s">
        <v>13</v>
      </c>
      <c r="F173" s="5">
        <v>0</v>
      </c>
      <c r="G173" s="5">
        <v>1677722</v>
      </c>
      <c r="H173" s="5" t="s">
        <v>14</v>
      </c>
      <c r="I173" s="5" t="s">
        <v>271</v>
      </c>
      <c r="J173" s="7" t="s">
        <v>272</v>
      </c>
      <c r="K173" s="8" t="str">
        <f>HwNames!$N$1</f>
        <v>FMB100 ,FMB110 ,FMB120 ,FMB122 ,FMB125 </v>
      </c>
      <c r="L173" s="9" t="str">
        <f>Strings!$A$4</f>
        <v>LVCAN elements</v>
      </c>
    </row>
    <row r="174" spans="1:12" ht="14.25">
      <c r="A174" s="4">
        <v>168</v>
      </c>
      <c r="B174" s="5">
        <v>173</v>
      </c>
      <c r="C174" s="67" t="s">
        <v>542</v>
      </c>
      <c r="D174" s="5">
        <v>4</v>
      </c>
      <c r="E174" s="5" t="s">
        <v>13</v>
      </c>
      <c r="F174" s="5">
        <v>0</v>
      </c>
      <c r="G174" s="5">
        <v>1677722</v>
      </c>
      <c r="H174" s="5" t="s">
        <v>14</v>
      </c>
      <c r="I174" s="5" t="s">
        <v>271</v>
      </c>
      <c r="J174" s="7" t="s">
        <v>273</v>
      </c>
      <c r="K174" s="8" t="str">
        <f>HwNames!$N$1</f>
        <v>FMB100 ,FMB110 ,FMB120 ,FMB122 ,FMB125 </v>
      </c>
      <c r="L174" s="9" t="str">
        <f>Strings!$A$4</f>
        <v>LVCAN elements</v>
      </c>
    </row>
    <row r="175" spans="1:12" ht="14.25">
      <c r="A175" s="4">
        <v>169</v>
      </c>
      <c r="B175" s="5">
        <v>174</v>
      </c>
      <c r="C175" s="67" t="s">
        <v>543</v>
      </c>
      <c r="D175" s="5">
        <v>4</v>
      </c>
      <c r="E175" s="5" t="s">
        <v>13</v>
      </c>
      <c r="F175" s="5">
        <v>0</v>
      </c>
      <c r="G175" s="5">
        <v>1677722</v>
      </c>
      <c r="H175" s="5" t="s">
        <v>14</v>
      </c>
      <c r="I175" s="5" t="s">
        <v>271</v>
      </c>
      <c r="J175" s="7" t="s">
        <v>274</v>
      </c>
      <c r="K175" s="8" t="str">
        <f>HwNames!$N$1</f>
        <v>FMB100 ,FMB110 ,FMB120 ,FMB122 ,FMB125 </v>
      </c>
      <c r="L175" s="9" t="str">
        <f>Strings!$A$4</f>
        <v>LVCAN elements</v>
      </c>
    </row>
    <row r="176" spans="1:12" ht="25.5">
      <c r="A176" s="4">
        <v>170</v>
      </c>
      <c r="B176" s="5">
        <v>176</v>
      </c>
      <c r="C176" s="67" t="s">
        <v>544</v>
      </c>
      <c r="D176" s="5">
        <v>4</v>
      </c>
      <c r="E176" s="5" t="s">
        <v>13</v>
      </c>
      <c r="F176" s="5">
        <v>0</v>
      </c>
      <c r="G176" s="5">
        <v>1677722</v>
      </c>
      <c r="H176" s="5" t="s">
        <v>14</v>
      </c>
      <c r="I176" s="5" t="s">
        <v>275</v>
      </c>
      <c r="J176" s="7" t="s">
        <v>276</v>
      </c>
      <c r="K176" s="8" t="str">
        <f>HwNames!$N$1</f>
        <v>FMB100 ,FMB110 ,FMB120 ,FMB122 ,FMB125 </v>
      </c>
      <c r="L176" s="9" t="str">
        <f>Strings!$A$4</f>
        <v>LVCAN elements</v>
      </c>
    </row>
    <row r="177" spans="1:12" ht="12.75">
      <c r="A177" s="4">
        <v>171</v>
      </c>
      <c r="B177" s="5">
        <v>177</v>
      </c>
      <c r="C177" s="67" t="s">
        <v>523</v>
      </c>
      <c r="D177" s="5">
        <v>4</v>
      </c>
      <c r="E177" s="5" t="s">
        <v>13</v>
      </c>
      <c r="F177" s="5">
        <v>0</v>
      </c>
      <c r="G177" s="5">
        <v>1677722</v>
      </c>
      <c r="H177" s="5" t="s">
        <v>14</v>
      </c>
      <c r="I177" s="5" t="s">
        <v>267</v>
      </c>
      <c r="J177" s="7" t="s">
        <v>277</v>
      </c>
      <c r="K177" s="8" t="str">
        <f>HwNames!$N$1</f>
        <v>FMB100 ,FMB110 ,FMB120 ,FMB122 ,FMB125 </v>
      </c>
      <c r="L177" s="9" t="str">
        <f>Strings!$A$4</f>
        <v>LVCAN elements</v>
      </c>
    </row>
    <row r="178" spans="1:12" ht="12.75">
      <c r="A178" s="4">
        <v>172</v>
      </c>
      <c r="B178" s="5">
        <v>178</v>
      </c>
      <c r="C178" s="67" t="s">
        <v>524</v>
      </c>
      <c r="D178" s="5">
        <v>4</v>
      </c>
      <c r="E178" s="5" t="s">
        <v>13</v>
      </c>
      <c r="F178" s="5">
        <v>0</v>
      </c>
      <c r="G178" s="5">
        <v>1677722</v>
      </c>
      <c r="H178" s="5" t="s">
        <v>14</v>
      </c>
      <c r="I178" s="5" t="s">
        <v>267</v>
      </c>
      <c r="J178" s="7" t="s">
        <v>278</v>
      </c>
      <c r="K178" s="8" t="str">
        <f>HwNames!$N$1</f>
        <v>FMB100 ,FMB110 ,FMB120 ,FMB122 ,FMB125 </v>
      </c>
      <c r="L178" s="9" t="str">
        <f>Strings!$A$4</f>
        <v>LVCAN elements</v>
      </c>
    </row>
    <row r="179" spans="1:12" ht="12.75">
      <c r="A179" s="4">
        <v>173</v>
      </c>
      <c r="B179" s="5">
        <v>183</v>
      </c>
      <c r="C179" s="67" t="s">
        <v>525</v>
      </c>
      <c r="D179" s="5">
        <v>2</v>
      </c>
      <c r="E179" s="5" t="s">
        <v>13</v>
      </c>
      <c r="F179" s="5">
        <v>0</v>
      </c>
      <c r="G179" s="5">
        <v>655</v>
      </c>
      <c r="H179" s="5" t="s">
        <v>14</v>
      </c>
      <c r="I179" s="5" t="s">
        <v>47</v>
      </c>
      <c r="J179" s="7" t="s">
        <v>279</v>
      </c>
      <c r="K179" s="8" t="str">
        <f>HwNames!$N$1</f>
        <v>FMB100 ,FMB110 ,FMB120 ,FMB122 ,FMB125 </v>
      </c>
      <c r="L179" s="9" t="str">
        <f>Strings!$A$4</f>
        <v>LVCAN elements</v>
      </c>
    </row>
    <row r="180" spans="1:12" ht="12.75">
      <c r="A180" s="4">
        <v>174</v>
      </c>
      <c r="B180" s="5">
        <v>184</v>
      </c>
      <c r="C180" s="67" t="s">
        <v>526</v>
      </c>
      <c r="D180" s="5">
        <v>2</v>
      </c>
      <c r="E180" s="5" t="s">
        <v>13</v>
      </c>
      <c r="F180" s="5">
        <v>0</v>
      </c>
      <c r="G180" s="5">
        <v>655</v>
      </c>
      <c r="H180" s="5" t="s">
        <v>14</v>
      </c>
      <c r="I180" s="5" t="s">
        <v>47</v>
      </c>
      <c r="J180" s="7" t="s">
        <v>280</v>
      </c>
      <c r="K180" s="8" t="str">
        <f>HwNames!$N$1</f>
        <v>FMB100 ,FMB110 ,FMB120 ,FMB122 ,FMB125 </v>
      </c>
      <c r="L180" s="9" t="str">
        <f>Strings!$A$4</f>
        <v>LVCAN elements</v>
      </c>
    </row>
    <row r="181" spans="1:12" ht="12.75">
      <c r="A181" s="4">
        <v>175</v>
      </c>
      <c r="B181" s="60">
        <v>185</v>
      </c>
      <c r="C181" s="67" t="s">
        <v>527</v>
      </c>
      <c r="D181" s="61">
        <v>4</v>
      </c>
      <c r="E181" s="5" t="s">
        <v>13</v>
      </c>
      <c r="F181" s="5">
        <v>0</v>
      </c>
      <c r="G181" s="5">
        <v>1677722</v>
      </c>
      <c r="H181" s="5" t="s">
        <v>14</v>
      </c>
      <c r="I181" s="5" t="s">
        <v>281</v>
      </c>
      <c r="J181" s="7" t="s">
        <v>282</v>
      </c>
      <c r="K181" s="8" t="str">
        <f>HwNames!$N$1</f>
        <v>FMB100 ,FMB110 ,FMB120 ,FMB122 ,FMB125 </v>
      </c>
      <c r="L181" s="9" t="str">
        <f>Strings!$A$4</f>
        <v>LVCAN elements</v>
      </c>
    </row>
    <row r="182" spans="1:12" ht="12.75">
      <c r="A182" s="4">
        <v>176</v>
      </c>
      <c r="B182" s="60">
        <v>186</v>
      </c>
      <c r="C182" s="67" t="s">
        <v>528</v>
      </c>
      <c r="D182" s="61">
        <v>4</v>
      </c>
      <c r="E182" s="5" t="s">
        <v>13</v>
      </c>
      <c r="F182" s="5">
        <v>0</v>
      </c>
      <c r="G182" s="5">
        <v>1677722</v>
      </c>
      <c r="H182" s="5" t="s">
        <v>14</v>
      </c>
      <c r="I182" s="5" t="s">
        <v>159</v>
      </c>
      <c r="J182" s="7" t="s">
        <v>283</v>
      </c>
      <c r="K182" s="8" t="str">
        <f>HwNames!$N$1</f>
        <v>FMB100 ,FMB110 ,FMB120 ,FMB122 ,FMB125 </v>
      </c>
      <c r="L182" s="9" t="str">
        <f>Strings!$A$4</f>
        <v>LVCAN elements</v>
      </c>
    </row>
    <row r="183" spans="1:12" ht="12.75">
      <c r="A183" s="4">
        <v>177</v>
      </c>
      <c r="B183" s="5">
        <v>187</v>
      </c>
      <c r="C183" s="67" t="s">
        <v>529</v>
      </c>
      <c r="D183" s="5">
        <v>4</v>
      </c>
      <c r="E183" s="5" t="s">
        <v>13</v>
      </c>
      <c r="F183" s="5">
        <v>0</v>
      </c>
      <c r="G183" s="5">
        <v>16777215</v>
      </c>
      <c r="H183" s="5" t="s">
        <v>14</v>
      </c>
      <c r="I183" s="5" t="s">
        <v>217</v>
      </c>
      <c r="J183" s="7" t="s">
        <v>284</v>
      </c>
      <c r="K183" s="8" t="str">
        <f>HwNames!$N$1</f>
        <v>FMB100 ,FMB110 ,FMB120 ,FMB122 ,FMB125 </v>
      </c>
      <c r="L183" s="9" t="str">
        <f>Strings!$A$4</f>
        <v>LVCAN elements</v>
      </c>
    </row>
    <row r="184" spans="1:12" ht="12.75">
      <c r="A184" s="4">
        <v>178</v>
      </c>
      <c r="B184" s="5">
        <v>188</v>
      </c>
      <c r="C184" s="67" t="s">
        <v>530</v>
      </c>
      <c r="D184" s="5">
        <v>1</v>
      </c>
      <c r="E184" s="5" t="s">
        <v>13</v>
      </c>
      <c r="F184" s="5">
        <v>0</v>
      </c>
      <c r="G184" s="5">
        <v>130</v>
      </c>
      <c r="H184" s="5" t="s">
        <v>14</v>
      </c>
      <c r="I184" s="5" t="s">
        <v>110</v>
      </c>
      <c r="J184" s="7" t="s">
        <v>285</v>
      </c>
      <c r="K184" s="8" t="str">
        <f>HwNames!$N$1</f>
        <v>FMB100 ,FMB110 ,FMB120 ,FMB122 ,FMB125 </v>
      </c>
      <c r="L184" s="9" t="str">
        <f>Strings!$A$4</f>
        <v>LVCAN elements</v>
      </c>
    </row>
    <row r="185" spans="1:12" ht="12.75">
      <c r="A185" s="4">
        <v>179</v>
      </c>
      <c r="B185" s="5">
        <v>189</v>
      </c>
      <c r="C185" s="67" t="s">
        <v>531</v>
      </c>
      <c r="D185" s="5">
        <v>4</v>
      </c>
      <c r="E185" s="5" t="s">
        <v>13</v>
      </c>
      <c r="F185" s="5">
        <v>0</v>
      </c>
      <c r="G185" s="5">
        <v>16777215</v>
      </c>
      <c r="H185" s="5" t="s">
        <v>14</v>
      </c>
      <c r="I185" s="5" t="s">
        <v>181</v>
      </c>
      <c r="J185" s="7" t="s">
        <v>286</v>
      </c>
      <c r="K185" s="8" t="str">
        <f>HwNames!$N$1</f>
        <v>FMB100 ,FMB110 ,FMB120 ,FMB122 ,FMB125 </v>
      </c>
      <c r="L185" s="9" t="str">
        <f>Strings!$A$4</f>
        <v>LVCAN elements</v>
      </c>
    </row>
    <row r="186" spans="1:12" ht="12.75">
      <c r="A186" s="4">
        <v>180</v>
      </c>
      <c r="B186" s="5">
        <v>232</v>
      </c>
      <c r="C186" s="67" t="s">
        <v>287</v>
      </c>
      <c r="D186" s="5">
        <v>1</v>
      </c>
      <c r="E186" s="5" t="s">
        <v>13</v>
      </c>
      <c r="F186" s="5">
        <v>0</v>
      </c>
      <c r="G186" s="5">
        <v>1</v>
      </c>
      <c r="H186" s="5" t="s">
        <v>14</v>
      </c>
      <c r="I186" s="5"/>
      <c r="J186" s="7" t="s">
        <v>287</v>
      </c>
      <c r="K186" s="8" t="str">
        <f>HwNames!$N$1</f>
        <v>FMB100 ,FMB110 ,FMB120 ,FMB122 ,FMB125 </v>
      </c>
      <c r="L186" s="9" t="str">
        <f>Strings!$A$4</f>
        <v>LVCAN elements</v>
      </c>
    </row>
    <row r="187" spans="1:12" ht="12.75">
      <c r="A187" s="4">
        <v>181</v>
      </c>
      <c r="B187" s="5">
        <v>233</v>
      </c>
      <c r="C187" s="67" t="s">
        <v>288</v>
      </c>
      <c r="D187" s="5">
        <v>2</v>
      </c>
      <c r="E187" s="5" t="s">
        <v>13</v>
      </c>
      <c r="F187" s="5">
        <v>0</v>
      </c>
      <c r="G187" s="5">
        <v>16777215</v>
      </c>
      <c r="H187" s="5" t="s">
        <v>14</v>
      </c>
      <c r="I187" s="5" t="s">
        <v>217</v>
      </c>
      <c r="J187" s="7" t="s">
        <v>288</v>
      </c>
      <c r="K187" s="8" t="str">
        <f>HwNames!$N$1</f>
        <v>FMB100 ,FMB110 ,FMB120 ,FMB122 ,FMB125 </v>
      </c>
      <c r="L187" s="9" t="str">
        <f>Strings!$A$4</f>
        <v>LVCAN elements</v>
      </c>
    </row>
    <row r="188" spans="1:12" ht="12.75">
      <c r="A188" s="4">
        <v>182</v>
      </c>
      <c r="B188" s="5">
        <v>234</v>
      </c>
      <c r="C188" s="67" t="s">
        <v>289</v>
      </c>
      <c r="D188" s="5">
        <v>2</v>
      </c>
      <c r="E188" s="5" t="s">
        <v>13</v>
      </c>
      <c r="F188" s="5">
        <v>0</v>
      </c>
      <c r="G188" s="5">
        <v>16777215</v>
      </c>
      <c r="H188" s="5" t="s">
        <v>14</v>
      </c>
      <c r="I188" s="5" t="s">
        <v>110</v>
      </c>
      <c r="J188" s="7" t="s">
        <v>289</v>
      </c>
      <c r="K188" s="8" t="str">
        <f>HwNames!$N$1</f>
        <v>FMB100 ,FMB110 ,FMB120 ,FMB122 ,FMB125 </v>
      </c>
      <c r="L188" s="9" t="str">
        <f>Strings!$A$4</f>
        <v>LVCAN elements</v>
      </c>
    </row>
    <row r="189" spans="1:12" ht="12.75">
      <c r="A189" s="4">
        <v>183</v>
      </c>
      <c r="B189" s="5">
        <v>235</v>
      </c>
      <c r="C189" s="67" t="s">
        <v>551</v>
      </c>
      <c r="D189" s="5">
        <v>1</v>
      </c>
      <c r="E189" s="5" t="s">
        <v>13</v>
      </c>
      <c r="F189" s="5">
        <v>0</v>
      </c>
      <c r="G189" s="5">
        <v>255</v>
      </c>
      <c r="H189" s="5" t="s">
        <v>14</v>
      </c>
      <c r="I189" s="5"/>
      <c r="J189" s="7" t="s">
        <v>290</v>
      </c>
      <c r="K189" s="8" t="str">
        <f>HwNames!$N$1</f>
        <v>FMB100 ,FMB110 ,FMB120 ,FMB122 ,FMB125 </v>
      </c>
      <c r="L189" s="9" t="str">
        <f>Strings!$A$4</f>
        <v>LVCAN elements</v>
      </c>
    </row>
    <row r="190" spans="1:12" ht="51">
      <c r="A190" s="4">
        <v>184</v>
      </c>
      <c r="B190" s="5">
        <v>155</v>
      </c>
      <c r="C190" s="6" t="s">
        <v>291</v>
      </c>
      <c r="D190" s="5">
        <v>1</v>
      </c>
      <c r="E190" s="5" t="s">
        <v>13</v>
      </c>
      <c r="F190" s="5">
        <v>0</v>
      </c>
      <c r="G190" s="5">
        <v>3</v>
      </c>
      <c r="H190" s="5" t="s">
        <v>14</v>
      </c>
      <c r="I190" s="5" t="s">
        <v>14</v>
      </c>
      <c r="J190" s="7" t="str">
        <f>Strings!$B$2</f>
        <v>0 – target left zone
1 – target entered zone
2 – over speeding end
3 – over speeding start</v>
      </c>
      <c r="K190" s="8" t="str">
        <f>HwNames!$T$1</f>
        <v>FMB001 ,FMB010 ,FMB100 ,FMB110 ,FMB120 ,FMB122 ,FMB125 ,FMB900 ,FMB920 ,FMB962 ,FMB964 ,FM3001,FM3010,TMT250</v>
      </c>
      <c r="L190" s="9" t="str">
        <f>Strings!$A$5</f>
        <v>Eventual I/O elements</v>
      </c>
    </row>
    <row r="191" spans="1:12" ht="51">
      <c r="A191" s="4">
        <v>185</v>
      </c>
      <c r="B191" s="5">
        <v>156</v>
      </c>
      <c r="C191" s="6" t="s">
        <v>292</v>
      </c>
      <c r="D191" s="5">
        <v>1</v>
      </c>
      <c r="E191" s="5" t="s">
        <v>13</v>
      </c>
      <c r="F191" s="5">
        <v>0</v>
      </c>
      <c r="G191" s="5">
        <v>3</v>
      </c>
      <c r="H191" s="5" t="s">
        <v>14</v>
      </c>
      <c r="I191" s="5" t="s">
        <v>14</v>
      </c>
      <c r="J191" s="7" t="str">
        <f>Strings!$B$2</f>
        <v>0 – target left zone
1 – target entered zone
2 – over speeding end
3 – over speeding start</v>
      </c>
      <c r="K191" s="8" t="str">
        <f>HwNames!$T$1</f>
        <v>FMB001 ,FMB010 ,FMB100 ,FMB110 ,FMB120 ,FMB122 ,FMB125 ,FMB900 ,FMB920 ,FMB962 ,FMB964 ,FM3001,FM3010,TMT250</v>
      </c>
      <c r="L191" s="9" t="str">
        <f>Strings!$A$5</f>
        <v>Eventual I/O elements</v>
      </c>
    </row>
    <row r="192" spans="1:12" ht="51">
      <c r="A192" s="4">
        <v>186</v>
      </c>
      <c r="B192" s="5">
        <v>157</v>
      </c>
      <c r="C192" s="6" t="s">
        <v>293</v>
      </c>
      <c r="D192" s="5">
        <v>1</v>
      </c>
      <c r="E192" s="5" t="s">
        <v>13</v>
      </c>
      <c r="F192" s="5">
        <v>0</v>
      </c>
      <c r="G192" s="5">
        <v>3</v>
      </c>
      <c r="H192" s="5" t="s">
        <v>14</v>
      </c>
      <c r="I192" s="5" t="s">
        <v>14</v>
      </c>
      <c r="J192" s="7" t="str">
        <f>Strings!$B$2</f>
        <v>0 – target left zone
1 – target entered zone
2 – over speeding end
3 – over speeding start</v>
      </c>
      <c r="K192" s="8" t="str">
        <f>HwNames!$T$1</f>
        <v>FMB001 ,FMB010 ,FMB100 ,FMB110 ,FMB120 ,FMB122 ,FMB125 ,FMB900 ,FMB920 ,FMB962 ,FMB964 ,FM3001,FM3010,TMT250</v>
      </c>
      <c r="L192" s="9" t="str">
        <f>Strings!$A$5</f>
        <v>Eventual I/O elements</v>
      </c>
    </row>
    <row r="193" spans="1:12" ht="51">
      <c r="A193" s="4">
        <v>187</v>
      </c>
      <c r="B193" s="5">
        <v>158</v>
      </c>
      <c r="C193" s="6" t="s">
        <v>294</v>
      </c>
      <c r="D193" s="5">
        <v>1</v>
      </c>
      <c r="E193" s="5" t="s">
        <v>13</v>
      </c>
      <c r="F193" s="5">
        <v>0</v>
      </c>
      <c r="G193" s="5">
        <v>3</v>
      </c>
      <c r="H193" s="5" t="s">
        <v>14</v>
      </c>
      <c r="I193" s="5" t="s">
        <v>14</v>
      </c>
      <c r="J193" s="7" t="str">
        <f>Strings!$B$2</f>
        <v>0 – target left zone
1 – target entered zone
2 – over speeding end
3 – over speeding start</v>
      </c>
      <c r="K193" s="8" t="str">
        <f>HwNames!$T$1</f>
        <v>FMB001 ,FMB010 ,FMB100 ,FMB110 ,FMB120 ,FMB122 ,FMB125 ,FMB900 ,FMB920 ,FMB962 ,FMB964 ,FM3001,FM3010,TMT250</v>
      </c>
      <c r="L193" s="9" t="str">
        <f>Strings!$A$5</f>
        <v>Eventual I/O elements</v>
      </c>
    </row>
    <row r="194" spans="1:12" ht="51">
      <c r="A194" s="4">
        <v>188</v>
      </c>
      <c r="B194" s="5">
        <v>159</v>
      </c>
      <c r="C194" s="6" t="s">
        <v>295</v>
      </c>
      <c r="D194" s="5">
        <v>1</v>
      </c>
      <c r="E194" s="5" t="s">
        <v>13</v>
      </c>
      <c r="F194" s="5">
        <v>0</v>
      </c>
      <c r="G194" s="5">
        <v>3</v>
      </c>
      <c r="H194" s="5" t="s">
        <v>14</v>
      </c>
      <c r="I194" s="5" t="s">
        <v>14</v>
      </c>
      <c r="J194" s="7" t="str">
        <f>Strings!$B$2</f>
        <v>0 – target left zone
1 – target entered zone
2 – over speeding end
3 – over speeding start</v>
      </c>
      <c r="K194" s="8" t="str">
        <f>HwNames!$T$1</f>
        <v>FMB001 ,FMB010 ,FMB100 ,FMB110 ,FMB120 ,FMB122 ,FMB125 ,FMB900 ,FMB920 ,FMB962 ,FMB964 ,FM3001,FM3010,TMT250</v>
      </c>
      <c r="L194" s="9" t="str">
        <f>Strings!$A$5</f>
        <v>Eventual I/O elements</v>
      </c>
    </row>
    <row r="195" spans="1:12" ht="51">
      <c r="A195" s="4">
        <v>189</v>
      </c>
      <c r="B195" s="5">
        <v>61</v>
      </c>
      <c r="C195" s="6" t="s">
        <v>296</v>
      </c>
      <c r="D195" s="5">
        <v>1</v>
      </c>
      <c r="E195" s="5" t="s">
        <v>13</v>
      </c>
      <c r="F195" s="5">
        <v>0</v>
      </c>
      <c r="G195" s="5">
        <v>3</v>
      </c>
      <c r="H195" s="5" t="s">
        <v>14</v>
      </c>
      <c r="I195" s="5" t="s">
        <v>14</v>
      </c>
      <c r="J195" s="7" t="str">
        <f>Strings!$B$2</f>
        <v>0 – target left zone
1 – target entered zone
2 – over speeding end
3 – over speeding start</v>
      </c>
      <c r="K195" s="8" t="str">
        <f>HwNames!$T$1</f>
        <v>FMB001 ,FMB010 ,FMB100 ,FMB110 ,FMB120 ,FMB122 ,FMB125 ,FMB900 ,FMB920 ,FMB962 ,FMB964 ,FM3001,FM3010,TMT250</v>
      </c>
      <c r="L195" s="9" t="str">
        <f>Strings!$A$5</f>
        <v>Eventual I/O elements</v>
      </c>
    </row>
    <row r="196" spans="1:12" ht="51">
      <c r="A196" s="4">
        <v>190</v>
      </c>
      <c r="B196" s="5">
        <v>62</v>
      </c>
      <c r="C196" s="6" t="s">
        <v>297</v>
      </c>
      <c r="D196" s="5">
        <v>1</v>
      </c>
      <c r="E196" s="5" t="s">
        <v>13</v>
      </c>
      <c r="F196" s="5">
        <v>0</v>
      </c>
      <c r="G196" s="5">
        <v>3</v>
      </c>
      <c r="H196" s="5" t="s">
        <v>14</v>
      </c>
      <c r="I196" s="5" t="s">
        <v>14</v>
      </c>
      <c r="J196" s="7" t="str">
        <f>Strings!$B$2</f>
        <v>0 – target left zone
1 – target entered zone
2 – over speeding end
3 – over speeding start</v>
      </c>
      <c r="K196" s="8" t="str">
        <f>HwNames!$T$1</f>
        <v>FMB001 ,FMB010 ,FMB100 ,FMB110 ,FMB120 ,FMB122 ,FMB125 ,FMB900 ,FMB920 ,FMB962 ,FMB964 ,FM3001,FM3010,TMT250</v>
      </c>
      <c r="L196" s="9" t="str">
        <f>Strings!$A$5</f>
        <v>Eventual I/O elements</v>
      </c>
    </row>
    <row r="197" spans="1:12" ht="51">
      <c r="A197" s="4">
        <v>191</v>
      </c>
      <c r="B197" s="5">
        <v>63</v>
      </c>
      <c r="C197" s="6" t="s">
        <v>298</v>
      </c>
      <c r="D197" s="5">
        <v>1</v>
      </c>
      <c r="E197" s="5" t="s">
        <v>13</v>
      </c>
      <c r="F197" s="5">
        <v>0</v>
      </c>
      <c r="G197" s="5">
        <v>3</v>
      </c>
      <c r="H197" s="5" t="s">
        <v>14</v>
      </c>
      <c r="I197" s="5" t="s">
        <v>14</v>
      </c>
      <c r="J197" s="7" t="str">
        <f>Strings!$B$2</f>
        <v>0 – target left zone
1 – target entered zone
2 – over speeding end
3 – over speeding start</v>
      </c>
      <c r="K197" s="8" t="str">
        <f>HwNames!$T$1</f>
        <v>FMB001 ,FMB010 ,FMB100 ,FMB110 ,FMB120 ,FMB122 ,FMB125 ,FMB900 ,FMB920 ,FMB962 ,FMB964 ,FM3001,FM3010,TMT250</v>
      </c>
      <c r="L197" s="9" t="str">
        <f>Strings!$A$5</f>
        <v>Eventual I/O elements</v>
      </c>
    </row>
    <row r="198" spans="1:12" ht="51">
      <c r="A198" s="4">
        <v>192</v>
      </c>
      <c r="B198" s="5">
        <v>64</v>
      </c>
      <c r="C198" s="6" t="s">
        <v>299</v>
      </c>
      <c r="D198" s="5">
        <v>1</v>
      </c>
      <c r="E198" s="5" t="s">
        <v>13</v>
      </c>
      <c r="F198" s="5">
        <v>0</v>
      </c>
      <c r="G198" s="5">
        <v>3</v>
      </c>
      <c r="H198" s="5" t="s">
        <v>14</v>
      </c>
      <c r="I198" s="5" t="s">
        <v>14</v>
      </c>
      <c r="J198" s="7" t="str">
        <f>Strings!$B$2</f>
        <v>0 – target left zone
1 – target entered zone
2 – over speeding end
3 – over speeding start</v>
      </c>
      <c r="K198" s="8" t="str">
        <f>HwNames!$T$1</f>
        <v>FMB001 ,FMB010 ,FMB100 ,FMB110 ,FMB120 ,FMB122 ,FMB125 ,FMB900 ,FMB920 ,FMB962 ,FMB964 ,FM3001,FM3010,TMT250</v>
      </c>
      <c r="L198" s="9" t="str">
        <f>Strings!$A$5</f>
        <v>Eventual I/O elements</v>
      </c>
    </row>
    <row r="199" spans="1:12" ht="51">
      <c r="A199" s="4">
        <v>193</v>
      </c>
      <c r="B199" s="5">
        <v>65</v>
      </c>
      <c r="C199" s="6" t="s">
        <v>300</v>
      </c>
      <c r="D199" s="5">
        <v>1</v>
      </c>
      <c r="E199" s="5" t="s">
        <v>13</v>
      </c>
      <c r="F199" s="5">
        <v>0</v>
      </c>
      <c r="G199" s="5">
        <v>3</v>
      </c>
      <c r="H199" s="5" t="s">
        <v>14</v>
      </c>
      <c r="I199" s="5" t="s">
        <v>14</v>
      </c>
      <c r="J199" s="7" t="str">
        <f>Strings!$B$2</f>
        <v>0 – target left zone
1 – target entered zone
2 – over speeding end
3 – over speeding start</v>
      </c>
      <c r="K199" s="8" t="str">
        <f>HwNames!$T$1</f>
        <v>FMB001 ,FMB010 ,FMB100 ,FMB110 ,FMB120 ,FMB122 ,FMB125 ,FMB900 ,FMB920 ,FMB962 ,FMB964 ,FM3001,FM3010,TMT250</v>
      </c>
      <c r="L199" s="9" t="str">
        <f>Strings!$A$5</f>
        <v>Eventual I/O elements</v>
      </c>
    </row>
    <row r="200" spans="1:12" ht="51">
      <c r="A200" s="4">
        <v>194</v>
      </c>
      <c r="B200" s="5">
        <v>70</v>
      </c>
      <c r="C200" s="6" t="s">
        <v>301</v>
      </c>
      <c r="D200" s="5">
        <v>1</v>
      </c>
      <c r="E200" s="5" t="s">
        <v>13</v>
      </c>
      <c r="F200" s="5">
        <v>0</v>
      </c>
      <c r="G200" s="5">
        <v>3</v>
      </c>
      <c r="H200" s="5" t="s">
        <v>14</v>
      </c>
      <c r="I200" s="5" t="s">
        <v>14</v>
      </c>
      <c r="J200" s="7" t="str">
        <f>Strings!$B$2</f>
        <v>0 – target left zone
1 – target entered zone
2 – over speeding end
3 – over speeding start</v>
      </c>
      <c r="K200" s="8" t="str">
        <f>HwNames!$T$1</f>
        <v>FMB001 ,FMB010 ,FMB100 ,FMB110 ,FMB120 ,FMB122 ,FMB125 ,FMB900 ,FMB920 ,FMB962 ,FMB964 ,FM3001,FM3010,TMT250</v>
      </c>
      <c r="L200" s="9" t="str">
        <f>Strings!$A$5</f>
        <v>Eventual I/O elements</v>
      </c>
    </row>
    <row r="201" spans="1:12" ht="51">
      <c r="A201" s="4">
        <v>195</v>
      </c>
      <c r="B201" s="5">
        <v>88</v>
      </c>
      <c r="C201" s="6" t="s">
        <v>302</v>
      </c>
      <c r="D201" s="5">
        <v>1</v>
      </c>
      <c r="E201" s="5" t="s">
        <v>13</v>
      </c>
      <c r="F201" s="5">
        <v>0</v>
      </c>
      <c r="G201" s="5">
        <v>3</v>
      </c>
      <c r="H201" s="5" t="s">
        <v>14</v>
      </c>
      <c r="I201" s="5" t="s">
        <v>14</v>
      </c>
      <c r="J201" s="7" t="str">
        <f>Strings!$B$2</f>
        <v>0 – target left zone
1 – target entered zone
2 – over speeding end
3 – over speeding start</v>
      </c>
      <c r="K201" s="8" t="str">
        <f>HwNames!$T$1</f>
        <v>FMB001 ,FMB010 ,FMB100 ,FMB110 ,FMB120 ,FMB122 ,FMB125 ,FMB900 ,FMB920 ,FMB962 ,FMB964 ,FM3001,FM3010,TMT250</v>
      </c>
      <c r="L201" s="9" t="str">
        <f>Strings!$A$5</f>
        <v>Eventual I/O elements</v>
      </c>
    </row>
    <row r="202" spans="1:12" ht="51">
      <c r="A202" s="4">
        <v>196</v>
      </c>
      <c r="B202" s="5">
        <v>91</v>
      </c>
      <c r="C202" s="6" t="s">
        <v>303</v>
      </c>
      <c r="D202" s="5">
        <v>1</v>
      </c>
      <c r="E202" s="5" t="s">
        <v>13</v>
      </c>
      <c r="F202" s="5">
        <v>0</v>
      </c>
      <c r="G202" s="5">
        <v>3</v>
      </c>
      <c r="H202" s="5" t="s">
        <v>14</v>
      </c>
      <c r="I202" s="5" t="s">
        <v>14</v>
      </c>
      <c r="J202" s="7" t="str">
        <f>Strings!$B$2</f>
        <v>0 – target left zone
1 – target entered zone
2 – over speeding end
3 – over speeding start</v>
      </c>
      <c r="K202" s="8" t="str">
        <f>HwNames!$T$1</f>
        <v>FMB001 ,FMB010 ,FMB100 ,FMB110 ,FMB120 ,FMB122 ,FMB125 ,FMB900 ,FMB920 ,FMB962 ,FMB964 ,FM3001,FM3010,TMT250</v>
      </c>
      <c r="L202" s="9" t="str">
        <f>Strings!$A$5</f>
        <v>Eventual I/O elements</v>
      </c>
    </row>
    <row r="203" spans="1:12" ht="51">
      <c r="A203" s="4">
        <v>197</v>
      </c>
      <c r="B203" s="5">
        <v>92</v>
      </c>
      <c r="C203" s="6" t="s">
        <v>304</v>
      </c>
      <c r="D203" s="5">
        <v>1</v>
      </c>
      <c r="E203" s="5" t="s">
        <v>13</v>
      </c>
      <c r="F203" s="5">
        <v>0</v>
      </c>
      <c r="G203" s="5">
        <v>3</v>
      </c>
      <c r="H203" s="5" t="s">
        <v>14</v>
      </c>
      <c r="I203" s="5" t="s">
        <v>14</v>
      </c>
      <c r="J203" s="7" t="str">
        <f>Strings!$B$2</f>
        <v>0 – target left zone
1 – target entered zone
2 – over speeding end
3 – over speeding start</v>
      </c>
      <c r="K203" s="8" t="str">
        <f>HwNames!$T$1</f>
        <v>FMB001 ,FMB010 ,FMB100 ,FMB110 ,FMB120 ,FMB122 ,FMB125 ,FMB900 ,FMB920 ,FMB962 ,FMB964 ,FM3001,FM3010,TMT250</v>
      </c>
      <c r="L203" s="9" t="str">
        <f>Strings!$A$5</f>
        <v>Eventual I/O elements</v>
      </c>
    </row>
    <row r="204" spans="1:12" ht="51">
      <c r="A204" s="4">
        <v>198</v>
      </c>
      <c r="B204" s="5">
        <v>93</v>
      </c>
      <c r="C204" s="6" t="s">
        <v>305</v>
      </c>
      <c r="D204" s="5">
        <v>1</v>
      </c>
      <c r="E204" s="5" t="s">
        <v>13</v>
      </c>
      <c r="F204" s="5">
        <v>0</v>
      </c>
      <c r="G204" s="5">
        <v>3</v>
      </c>
      <c r="H204" s="5" t="s">
        <v>14</v>
      </c>
      <c r="I204" s="5" t="s">
        <v>14</v>
      </c>
      <c r="J204" s="7" t="str">
        <f>Strings!$B$2</f>
        <v>0 – target left zone
1 – target entered zone
2 – over speeding end
3 – over speeding start</v>
      </c>
      <c r="K204" s="8" t="str">
        <f>HwNames!$T$1</f>
        <v>FMB001 ,FMB010 ,FMB100 ,FMB110 ,FMB120 ,FMB122 ,FMB125 ,FMB900 ,FMB920 ,FMB962 ,FMB964 ,FM3001,FM3010,TMT250</v>
      </c>
      <c r="L204" s="9" t="str">
        <f>Strings!$A$5</f>
        <v>Eventual I/O elements</v>
      </c>
    </row>
    <row r="205" spans="1:12" ht="51">
      <c r="A205" s="4">
        <v>199</v>
      </c>
      <c r="B205" s="5">
        <v>94</v>
      </c>
      <c r="C205" s="6" t="s">
        <v>306</v>
      </c>
      <c r="D205" s="5">
        <v>1</v>
      </c>
      <c r="E205" s="5" t="s">
        <v>13</v>
      </c>
      <c r="F205" s="5">
        <v>0</v>
      </c>
      <c r="G205" s="5">
        <v>3</v>
      </c>
      <c r="H205" s="5" t="s">
        <v>14</v>
      </c>
      <c r="I205" s="5" t="s">
        <v>14</v>
      </c>
      <c r="J205" s="7" t="str">
        <f>Strings!$B$2</f>
        <v>0 – target left zone
1 – target entered zone
2 – over speeding end
3 – over speeding start</v>
      </c>
      <c r="K205" s="8" t="str">
        <f>HwNames!$T$1</f>
        <v>FMB001 ,FMB010 ,FMB100 ,FMB110 ,FMB120 ,FMB122 ,FMB125 ,FMB900 ,FMB920 ,FMB962 ,FMB964 ,FM3001,FM3010,TMT250</v>
      </c>
      <c r="L205" s="9" t="str">
        <f>Strings!$A$5</f>
        <v>Eventual I/O elements</v>
      </c>
    </row>
    <row r="206" spans="1:12" ht="51">
      <c r="A206" s="4">
        <v>200</v>
      </c>
      <c r="B206" s="5">
        <v>95</v>
      </c>
      <c r="C206" s="6" t="s">
        <v>307</v>
      </c>
      <c r="D206" s="5">
        <v>1</v>
      </c>
      <c r="E206" s="5" t="s">
        <v>13</v>
      </c>
      <c r="F206" s="5">
        <v>0</v>
      </c>
      <c r="G206" s="5">
        <v>3</v>
      </c>
      <c r="H206" s="5" t="s">
        <v>14</v>
      </c>
      <c r="I206" s="5" t="s">
        <v>14</v>
      </c>
      <c r="J206" s="7" t="str">
        <f>Strings!$B$2</f>
        <v>0 – target left zone
1 – target entered zone
2 – over speeding end
3 – over speeding start</v>
      </c>
      <c r="K206" s="8" t="str">
        <f>HwNames!$T$1</f>
        <v>FMB001 ,FMB010 ,FMB100 ,FMB110 ,FMB120 ,FMB122 ,FMB125 ,FMB900 ,FMB920 ,FMB962 ,FMB964 ,FM3001,FM3010,TMT250</v>
      </c>
      <c r="L206" s="9" t="str">
        <f>Strings!$A$5</f>
        <v>Eventual I/O elements</v>
      </c>
    </row>
    <row r="207" spans="1:12" ht="51">
      <c r="A207" s="4">
        <v>201</v>
      </c>
      <c r="B207" s="5">
        <v>96</v>
      </c>
      <c r="C207" s="6" t="s">
        <v>308</v>
      </c>
      <c r="D207" s="5">
        <v>1</v>
      </c>
      <c r="E207" s="5" t="s">
        <v>13</v>
      </c>
      <c r="F207" s="5">
        <v>0</v>
      </c>
      <c r="G207" s="5">
        <v>3</v>
      </c>
      <c r="H207" s="5" t="s">
        <v>14</v>
      </c>
      <c r="I207" s="5" t="s">
        <v>14</v>
      </c>
      <c r="J207" s="7" t="str">
        <f>Strings!$B$2</f>
        <v>0 – target left zone
1 – target entered zone
2 – over speeding end
3 – over speeding start</v>
      </c>
      <c r="K207" s="8" t="str">
        <f>HwNames!$T$1</f>
        <v>FMB001 ,FMB010 ,FMB100 ,FMB110 ,FMB120 ,FMB122 ,FMB125 ,FMB900 ,FMB920 ,FMB962 ,FMB964 ,FM3001,FM3010,TMT250</v>
      </c>
      <c r="L207" s="9" t="str">
        <f>Strings!$A$5</f>
        <v>Eventual I/O elements</v>
      </c>
    </row>
    <row r="208" spans="1:12" ht="51">
      <c r="A208" s="4">
        <v>202</v>
      </c>
      <c r="B208" s="5">
        <v>97</v>
      </c>
      <c r="C208" s="6" t="s">
        <v>309</v>
      </c>
      <c r="D208" s="5">
        <v>1</v>
      </c>
      <c r="E208" s="5" t="s">
        <v>13</v>
      </c>
      <c r="F208" s="5">
        <v>0</v>
      </c>
      <c r="G208" s="5">
        <v>3</v>
      </c>
      <c r="H208" s="5" t="s">
        <v>14</v>
      </c>
      <c r="I208" s="5" t="s">
        <v>14</v>
      </c>
      <c r="J208" s="7" t="str">
        <f>Strings!$B$2</f>
        <v>0 – target left zone
1 – target entered zone
2 – over speeding end
3 – over speeding start</v>
      </c>
      <c r="K208" s="8" t="str">
        <f>HwNames!$T$1</f>
        <v>FMB001 ,FMB010 ,FMB100 ,FMB110 ,FMB120 ,FMB122 ,FMB125 ,FMB900 ,FMB920 ,FMB962 ,FMB964 ,FM3001,FM3010,TMT250</v>
      </c>
      <c r="L208" s="9" t="str">
        <f>Strings!$A$5</f>
        <v>Eventual I/O elements</v>
      </c>
    </row>
    <row r="209" spans="1:12" ht="51">
      <c r="A209" s="4">
        <v>203</v>
      </c>
      <c r="B209" s="5">
        <v>98</v>
      </c>
      <c r="C209" s="6" t="s">
        <v>310</v>
      </c>
      <c r="D209" s="5">
        <v>1</v>
      </c>
      <c r="E209" s="5" t="s">
        <v>13</v>
      </c>
      <c r="F209" s="5">
        <v>0</v>
      </c>
      <c r="G209" s="5">
        <v>3</v>
      </c>
      <c r="H209" s="5" t="s">
        <v>14</v>
      </c>
      <c r="I209" s="5" t="s">
        <v>14</v>
      </c>
      <c r="J209" s="7" t="str">
        <f>Strings!$B$2</f>
        <v>0 – target left zone
1 – target entered zone
2 – over speeding end
3 – over speeding start</v>
      </c>
      <c r="K209" s="8" t="str">
        <f>HwNames!$T$1</f>
        <v>FMB001 ,FMB010 ,FMB100 ,FMB110 ,FMB120 ,FMB122 ,FMB125 ,FMB900 ,FMB920 ,FMB962 ,FMB964 ,FM3001,FM3010,TMT250</v>
      </c>
      <c r="L209" s="9" t="str">
        <f>Strings!$A$5</f>
        <v>Eventual I/O elements</v>
      </c>
    </row>
    <row r="210" spans="1:12" ht="51">
      <c r="A210" s="4">
        <v>204</v>
      </c>
      <c r="B210" s="5">
        <v>99</v>
      </c>
      <c r="C210" s="6" t="s">
        <v>311</v>
      </c>
      <c r="D210" s="5">
        <v>1</v>
      </c>
      <c r="E210" s="5" t="s">
        <v>13</v>
      </c>
      <c r="F210" s="5">
        <v>0</v>
      </c>
      <c r="G210" s="5">
        <v>3</v>
      </c>
      <c r="H210" s="5" t="s">
        <v>14</v>
      </c>
      <c r="I210" s="5" t="s">
        <v>14</v>
      </c>
      <c r="J210" s="7" t="str">
        <f>Strings!$B$2</f>
        <v>0 – target left zone
1 – target entered zone
2 – over speeding end
3 – over speeding start</v>
      </c>
      <c r="K210" s="8" t="str">
        <f>HwNames!$T$1</f>
        <v>FMB001 ,FMB010 ,FMB100 ,FMB110 ,FMB120 ,FMB122 ,FMB125 ,FMB900 ,FMB920 ,FMB962 ,FMB964 ,FM3001,FM3010,TMT250</v>
      </c>
      <c r="L210" s="9" t="str">
        <f>Strings!$A$5</f>
        <v>Eventual I/O elements</v>
      </c>
    </row>
    <row r="211" spans="1:12" ht="51">
      <c r="A211" s="4">
        <v>205</v>
      </c>
      <c r="B211" s="5">
        <v>153</v>
      </c>
      <c r="C211" s="6" t="s">
        <v>312</v>
      </c>
      <c r="D211" s="5">
        <v>1</v>
      </c>
      <c r="E211" s="5" t="s">
        <v>13</v>
      </c>
      <c r="F211" s="5">
        <v>0</v>
      </c>
      <c r="G211" s="5">
        <v>3</v>
      </c>
      <c r="H211" s="5" t="s">
        <v>14</v>
      </c>
      <c r="I211" s="5" t="s">
        <v>14</v>
      </c>
      <c r="J211" s="7" t="str">
        <f>Strings!$B$2</f>
        <v>0 – target left zone
1 – target entered zone
2 – over speeding end
3 – over speeding start</v>
      </c>
      <c r="K211" s="8" t="str">
        <f>HwNames!$T$1</f>
        <v>FMB001 ,FMB010 ,FMB100 ,FMB110 ,FMB120 ,FMB122 ,FMB125 ,FMB900 ,FMB920 ,FMB962 ,FMB964 ,FM3001,FM3010,TMT250</v>
      </c>
      <c r="L211" s="9" t="str">
        <f>Strings!$A$5</f>
        <v>Eventual I/O elements</v>
      </c>
    </row>
    <row r="212" spans="1:12" ht="51">
      <c r="A212" s="4">
        <v>206</v>
      </c>
      <c r="B212" s="5">
        <v>154</v>
      </c>
      <c r="C212" s="6" t="s">
        <v>313</v>
      </c>
      <c r="D212" s="5">
        <v>1</v>
      </c>
      <c r="E212" s="5" t="s">
        <v>13</v>
      </c>
      <c r="F212" s="5">
        <v>0</v>
      </c>
      <c r="G212" s="5">
        <v>3</v>
      </c>
      <c r="H212" s="5" t="s">
        <v>14</v>
      </c>
      <c r="I212" s="5" t="s">
        <v>14</v>
      </c>
      <c r="J212" s="7" t="str">
        <f>Strings!$B$2</f>
        <v>0 – target left zone
1 – target entered zone
2 – over speeding end
3 – over speeding start</v>
      </c>
      <c r="K212" s="8" t="str">
        <f>HwNames!$T$1</f>
        <v>FMB001 ,FMB010 ,FMB100 ,FMB110 ,FMB120 ,FMB122 ,FMB125 ,FMB900 ,FMB920 ,FMB962 ,FMB964 ,FM3001,FM3010,TMT250</v>
      </c>
      <c r="L212" s="9" t="str">
        <f>Strings!$A$5</f>
        <v>Eventual I/O elements</v>
      </c>
    </row>
    <row r="213" spans="1:12" ht="51">
      <c r="A213" s="4">
        <v>207</v>
      </c>
      <c r="B213" s="5">
        <v>190</v>
      </c>
      <c r="C213" s="6" t="s">
        <v>314</v>
      </c>
      <c r="D213" s="5">
        <v>1</v>
      </c>
      <c r="E213" s="5" t="s">
        <v>13</v>
      </c>
      <c r="F213" s="5">
        <v>0</v>
      </c>
      <c r="G213" s="5">
        <v>3</v>
      </c>
      <c r="H213" s="5" t="s">
        <v>14</v>
      </c>
      <c r="I213" s="5" t="s">
        <v>14</v>
      </c>
      <c r="J213" s="7" t="str">
        <f>Strings!$B$2</f>
        <v>0 – target left zone
1 – target entered zone
2 – over speeding end
3 – over speeding start</v>
      </c>
      <c r="K213" s="8" t="str">
        <f>HwNames!$T$1</f>
        <v>FMB001 ,FMB010 ,FMB100 ,FMB110 ,FMB120 ,FMB122 ,FMB125 ,FMB900 ,FMB920 ,FMB962 ,FMB964 ,FM3001,FM3010,TMT250</v>
      </c>
      <c r="L213" s="9" t="str">
        <f>Strings!$A$5</f>
        <v>Eventual I/O elements</v>
      </c>
    </row>
    <row r="214" spans="1:12" ht="51">
      <c r="A214" s="4">
        <v>208</v>
      </c>
      <c r="B214" s="5">
        <v>191</v>
      </c>
      <c r="C214" s="6" t="s">
        <v>315</v>
      </c>
      <c r="D214" s="5">
        <v>1</v>
      </c>
      <c r="E214" s="5" t="s">
        <v>13</v>
      </c>
      <c r="F214" s="5">
        <v>0</v>
      </c>
      <c r="G214" s="5">
        <v>3</v>
      </c>
      <c r="H214" s="5" t="s">
        <v>14</v>
      </c>
      <c r="I214" s="5" t="s">
        <v>14</v>
      </c>
      <c r="J214" s="7" t="str">
        <f>Strings!$B$2</f>
        <v>0 – target left zone
1 – target entered zone
2 – over speeding end
3 – over speeding start</v>
      </c>
      <c r="K214" s="8" t="str">
        <f>HwNames!$T$1</f>
        <v>FMB001 ,FMB010 ,FMB100 ,FMB110 ,FMB120 ,FMB122 ,FMB125 ,FMB900 ,FMB920 ,FMB962 ,FMB964 ,FM3001,FM3010,TMT250</v>
      </c>
      <c r="L214" s="9" t="str">
        <f>Strings!$A$5</f>
        <v>Eventual I/O elements</v>
      </c>
    </row>
    <row r="215" spans="1:12" ht="51">
      <c r="A215" s="4">
        <v>209</v>
      </c>
      <c r="B215" s="5">
        <v>192</v>
      </c>
      <c r="C215" s="6" t="s">
        <v>316</v>
      </c>
      <c r="D215" s="5">
        <v>1</v>
      </c>
      <c r="E215" s="5" t="s">
        <v>13</v>
      </c>
      <c r="F215" s="5">
        <v>0</v>
      </c>
      <c r="G215" s="5">
        <v>3</v>
      </c>
      <c r="H215" s="5" t="s">
        <v>14</v>
      </c>
      <c r="I215" s="5" t="s">
        <v>14</v>
      </c>
      <c r="J215" s="7" t="str">
        <f>Strings!$B$2</f>
        <v>0 – target left zone
1 – target entered zone
2 – over speeding end
3 – over speeding start</v>
      </c>
      <c r="K215" s="8" t="str">
        <f>HwNames!$T$1</f>
        <v>FMB001 ,FMB010 ,FMB100 ,FMB110 ,FMB120 ,FMB122 ,FMB125 ,FMB900 ,FMB920 ,FMB962 ,FMB964 ,FM3001,FM3010,TMT250</v>
      </c>
      <c r="L215" s="9" t="str">
        <f>Strings!$A$5</f>
        <v>Eventual I/O elements</v>
      </c>
    </row>
    <row r="216" spans="1:12" ht="51">
      <c r="A216" s="4">
        <v>210</v>
      </c>
      <c r="B216" s="5">
        <v>193</v>
      </c>
      <c r="C216" s="6" t="s">
        <v>317</v>
      </c>
      <c r="D216" s="5">
        <v>1</v>
      </c>
      <c r="E216" s="5" t="s">
        <v>13</v>
      </c>
      <c r="F216" s="5">
        <v>0</v>
      </c>
      <c r="G216" s="5">
        <v>3</v>
      </c>
      <c r="H216" s="5" t="s">
        <v>14</v>
      </c>
      <c r="I216" s="5" t="s">
        <v>14</v>
      </c>
      <c r="J216" s="7" t="str">
        <f>Strings!$B$2</f>
        <v>0 – target left zone
1 – target entered zone
2 – over speeding end
3 – over speeding start</v>
      </c>
      <c r="K216" s="8" t="str">
        <f>HwNames!$T$1</f>
        <v>FMB001 ,FMB010 ,FMB100 ,FMB110 ,FMB120 ,FMB122 ,FMB125 ,FMB900 ,FMB920 ,FMB962 ,FMB964 ,FM3001,FM3010,TMT250</v>
      </c>
      <c r="L216" s="9" t="str">
        <f>Strings!$A$5</f>
        <v>Eventual I/O elements</v>
      </c>
    </row>
    <row r="217" spans="1:12" ht="51">
      <c r="A217" s="4">
        <v>211</v>
      </c>
      <c r="B217" s="5">
        <v>194</v>
      </c>
      <c r="C217" s="6" t="s">
        <v>318</v>
      </c>
      <c r="D217" s="5">
        <v>1</v>
      </c>
      <c r="E217" s="5" t="s">
        <v>13</v>
      </c>
      <c r="F217" s="5">
        <v>0</v>
      </c>
      <c r="G217" s="5">
        <v>3</v>
      </c>
      <c r="H217" s="5" t="s">
        <v>14</v>
      </c>
      <c r="I217" s="5" t="s">
        <v>14</v>
      </c>
      <c r="J217" s="7" t="str">
        <f>Strings!$B$2</f>
        <v>0 – target left zone
1 – target entered zone
2 – over speeding end
3 – over speeding start</v>
      </c>
      <c r="K217" s="8" t="str">
        <f>HwNames!$T$1</f>
        <v>FMB001 ,FMB010 ,FMB100 ,FMB110 ,FMB120 ,FMB122 ,FMB125 ,FMB900 ,FMB920 ,FMB962 ,FMB964 ,FM3001,FM3010,TMT250</v>
      </c>
      <c r="L217" s="9" t="str">
        <f>Strings!$A$5</f>
        <v>Eventual I/O elements</v>
      </c>
    </row>
    <row r="218" spans="1:12" ht="51">
      <c r="A218" s="4">
        <v>212</v>
      </c>
      <c r="B218" s="5">
        <v>195</v>
      </c>
      <c r="C218" s="6" t="s">
        <v>319</v>
      </c>
      <c r="D218" s="5">
        <v>1</v>
      </c>
      <c r="E218" s="5" t="s">
        <v>13</v>
      </c>
      <c r="F218" s="5">
        <v>0</v>
      </c>
      <c r="G218" s="5">
        <v>3</v>
      </c>
      <c r="H218" s="5" t="s">
        <v>14</v>
      </c>
      <c r="I218" s="5" t="s">
        <v>14</v>
      </c>
      <c r="J218" s="7" t="str">
        <f>Strings!$B$2</f>
        <v>0 – target left zone
1 – target entered zone
2 – over speeding end
3 – over speeding start</v>
      </c>
      <c r="K218" s="8" t="str">
        <f>HwNames!$T$1</f>
        <v>FMB001 ,FMB010 ,FMB100 ,FMB110 ,FMB120 ,FMB122 ,FMB125 ,FMB900 ,FMB920 ,FMB962 ,FMB964 ,FM3001,FM3010,TMT250</v>
      </c>
      <c r="L218" s="9" t="str">
        <f>Strings!$A$5</f>
        <v>Eventual I/O elements</v>
      </c>
    </row>
    <row r="219" spans="1:12" ht="51">
      <c r="A219" s="4">
        <v>213</v>
      </c>
      <c r="B219" s="5">
        <v>196</v>
      </c>
      <c r="C219" s="6" t="s">
        <v>320</v>
      </c>
      <c r="D219" s="5">
        <v>1</v>
      </c>
      <c r="E219" s="5" t="s">
        <v>13</v>
      </c>
      <c r="F219" s="5">
        <v>0</v>
      </c>
      <c r="G219" s="5">
        <v>3</v>
      </c>
      <c r="H219" s="5" t="s">
        <v>14</v>
      </c>
      <c r="I219" s="5" t="s">
        <v>14</v>
      </c>
      <c r="J219" s="7" t="str">
        <f>Strings!$B$2</f>
        <v>0 – target left zone
1 – target entered zone
2 – over speeding end
3 – over speeding start</v>
      </c>
      <c r="K219" s="8" t="str">
        <f>HwNames!$T$1</f>
        <v>FMB001 ,FMB010 ,FMB100 ,FMB110 ,FMB120 ,FMB122 ,FMB125 ,FMB900 ,FMB920 ,FMB962 ,FMB964 ,FM3001,FM3010,TMT250</v>
      </c>
      <c r="L219" s="9" t="str">
        <f>Strings!$A$5</f>
        <v>Eventual I/O elements</v>
      </c>
    </row>
    <row r="220" spans="1:12" ht="51">
      <c r="A220" s="4">
        <v>214</v>
      </c>
      <c r="B220" s="5">
        <v>197</v>
      </c>
      <c r="C220" s="6" t="s">
        <v>321</v>
      </c>
      <c r="D220" s="5">
        <v>1</v>
      </c>
      <c r="E220" s="5" t="s">
        <v>13</v>
      </c>
      <c r="F220" s="5">
        <v>0</v>
      </c>
      <c r="G220" s="5">
        <v>3</v>
      </c>
      <c r="H220" s="5" t="s">
        <v>14</v>
      </c>
      <c r="I220" s="5" t="s">
        <v>14</v>
      </c>
      <c r="J220" s="7" t="str">
        <f>Strings!$B$2</f>
        <v>0 – target left zone
1 – target entered zone
2 – over speeding end
3 – over speeding start</v>
      </c>
      <c r="K220" s="8" t="str">
        <f>HwNames!$T$1</f>
        <v>FMB001 ,FMB010 ,FMB100 ,FMB110 ,FMB120 ,FMB122 ,FMB125 ,FMB900 ,FMB920 ,FMB962 ,FMB964 ,FM3001,FM3010,TMT250</v>
      </c>
      <c r="L220" s="9" t="str">
        <f>Strings!$A$5</f>
        <v>Eventual I/O elements</v>
      </c>
    </row>
    <row r="221" spans="1:12" ht="51">
      <c r="A221" s="4">
        <v>215</v>
      </c>
      <c r="B221" s="5">
        <v>198</v>
      </c>
      <c r="C221" s="6" t="s">
        <v>322</v>
      </c>
      <c r="D221" s="5">
        <v>1</v>
      </c>
      <c r="E221" s="5" t="s">
        <v>13</v>
      </c>
      <c r="F221" s="5">
        <v>0</v>
      </c>
      <c r="G221" s="5">
        <v>3</v>
      </c>
      <c r="H221" s="5" t="s">
        <v>14</v>
      </c>
      <c r="I221" s="5" t="s">
        <v>14</v>
      </c>
      <c r="J221" s="7" t="str">
        <f>Strings!$B$2</f>
        <v>0 – target left zone
1 – target entered zone
2 – over speeding end
3 – over speeding start</v>
      </c>
      <c r="K221" s="8" t="str">
        <f>HwNames!$T$1</f>
        <v>FMB001 ,FMB010 ,FMB100 ,FMB110 ,FMB120 ,FMB122 ,FMB125 ,FMB900 ,FMB920 ,FMB962 ,FMB964 ,FM3001,FM3010,TMT250</v>
      </c>
      <c r="L221" s="9" t="str">
        <f>Strings!$A$5</f>
        <v>Eventual I/O elements</v>
      </c>
    </row>
    <row r="222" spans="1:12" ht="51">
      <c r="A222" s="4">
        <v>216</v>
      </c>
      <c r="B222" s="5">
        <v>208</v>
      </c>
      <c r="C222" s="6" t="s">
        <v>323</v>
      </c>
      <c r="D222" s="5">
        <v>1</v>
      </c>
      <c r="E222" s="5" t="s">
        <v>13</v>
      </c>
      <c r="F222" s="5">
        <v>0</v>
      </c>
      <c r="G222" s="5">
        <v>3</v>
      </c>
      <c r="H222" s="5" t="s">
        <v>14</v>
      </c>
      <c r="I222" s="5" t="s">
        <v>14</v>
      </c>
      <c r="J222" s="7" t="str">
        <f>Strings!$B$2</f>
        <v>0 – target left zone
1 – target entered zone
2 – over speeding end
3 – over speeding start</v>
      </c>
      <c r="K222" s="8" t="str">
        <f>HwNames!$T$1</f>
        <v>FMB001 ,FMB010 ,FMB100 ,FMB110 ,FMB120 ,FMB122 ,FMB125 ,FMB900 ,FMB920 ,FMB962 ,FMB964 ,FM3001,FM3010,TMT250</v>
      </c>
      <c r="L222" s="9" t="str">
        <f>Strings!$A$5</f>
        <v>Eventual I/O elements</v>
      </c>
    </row>
    <row r="223" spans="1:12" ht="51">
      <c r="A223" s="4">
        <v>217</v>
      </c>
      <c r="B223" s="5">
        <v>209</v>
      </c>
      <c r="C223" s="6" t="s">
        <v>324</v>
      </c>
      <c r="D223" s="5">
        <v>1</v>
      </c>
      <c r="E223" s="5" t="s">
        <v>13</v>
      </c>
      <c r="F223" s="5">
        <v>0</v>
      </c>
      <c r="G223" s="5">
        <v>3</v>
      </c>
      <c r="H223" s="5" t="s">
        <v>14</v>
      </c>
      <c r="I223" s="5" t="s">
        <v>14</v>
      </c>
      <c r="J223" s="7" t="str">
        <f>Strings!$B$2</f>
        <v>0 – target left zone
1 – target entered zone
2 – over speeding end
3 – over speeding start</v>
      </c>
      <c r="K223" s="8" t="str">
        <f>HwNames!$T$1</f>
        <v>FMB001 ,FMB010 ,FMB100 ,FMB110 ,FMB120 ,FMB122 ,FMB125 ,FMB900 ,FMB920 ,FMB962 ,FMB964 ,FM3001,FM3010,TMT250</v>
      </c>
      <c r="L223" s="9" t="str">
        <f>Strings!$A$5</f>
        <v>Eventual I/O elements</v>
      </c>
    </row>
    <row r="224" spans="1:12" ht="51">
      <c r="A224" s="4">
        <v>218</v>
      </c>
      <c r="B224" s="5">
        <v>216</v>
      </c>
      <c r="C224" s="6" t="s">
        <v>325</v>
      </c>
      <c r="D224" s="5">
        <v>1</v>
      </c>
      <c r="E224" s="5" t="s">
        <v>13</v>
      </c>
      <c r="F224" s="5">
        <v>0</v>
      </c>
      <c r="G224" s="5">
        <v>3</v>
      </c>
      <c r="H224" s="5" t="s">
        <v>14</v>
      </c>
      <c r="I224" s="5" t="s">
        <v>14</v>
      </c>
      <c r="J224" s="7" t="str">
        <f>Strings!$B$2</f>
        <v>0 – target left zone
1 – target entered zone
2 – over speeding end
3 – over speeding start</v>
      </c>
      <c r="K224" s="8" t="str">
        <f>HwNames!$T$1</f>
        <v>FMB001 ,FMB010 ,FMB100 ,FMB110 ,FMB120 ,FMB122 ,FMB125 ,FMB900 ,FMB920 ,FMB962 ,FMB964 ,FM3001,FM3010,TMT250</v>
      </c>
      <c r="L224" s="9" t="str">
        <f>Strings!$A$5</f>
        <v>Eventual I/O elements</v>
      </c>
    </row>
    <row r="225" spans="1:12" ht="51">
      <c r="A225" s="4">
        <v>219</v>
      </c>
      <c r="B225" s="5">
        <v>217</v>
      </c>
      <c r="C225" s="6" t="s">
        <v>326</v>
      </c>
      <c r="D225" s="5">
        <v>1</v>
      </c>
      <c r="E225" s="5" t="s">
        <v>13</v>
      </c>
      <c r="F225" s="5">
        <v>0</v>
      </c>
      <c r="G225" s="5">
        <v>3</v>
      </c>
      <c r="H225" s="5" t="s">
        <v>14</v>
      </c>
      <c r="I225" s="5" t="s">
        <v>14</v>
      </c>
      <c r="J225" s="7" t="str">
        <f>Strings!$B$2</f>
        <v>0 – target left zone
1 – target entered zone
2 – over speeding end
3 – over speeding start</v>
      </c>
      <c r="K225" s="8" t="str">
        <f>HwNames!$T$1</f>
        <v>FMB001 ,FMB010 ,FMB100 ,FMB110 ,FMB120 ,FMB122 ,FMB125 ,FMB900 ,FMB920 ,FMB962 ,FMB964 ,FM3001,FM3010,TMT250</v>
      </c>
      <c r="L225" s="9" t="str">
        <f>Strings!$A$5</f>
        <v>Eventual I/O elements</v>
      </c>
    </row>
    <row r="226" spans="1:12" ht="51">
      <c r="A226" s="4">
        <v>220</v>
      </c>
      <c r="B226" s="5">
        <v>218</v>
      </c>
      <c r="C226" s="6" t="s">
        <v>327</v>
      </c>
      <c r="D226" s="5">
        <v>1</v>
      </c>
      <c r="E226" s="5" t="s">
        <v>13</v>
      </c>
      <c r="F226" s="5">
        <v>0</v>
      </c>
      <c r="G226" s="5">
        <v>3</v>
      </c>
      <c r="H226" s="5" t="s">
        <v>14</v>
      </c>
      <c r="I226" s="5" t="s">
        <v>14</v>
      </c>
      <c r="J226" s="7" t="str">
        <f>Strings!$B$2</f>
        <v>0 – target left zone
1 – target entered zone
2 – over speeding end
3 – over speeding start</v>
      </c>
      <c r="K226" s="8" t="str">
        <f>HwNames!$T$1</f>
        <v>FMB001 ,FMB010 ,FMB100 ,FMB110 ,FMB120 ,FMB122 ,FMB125 ,FMB900 ,FMB920 ,FMB962 ,FMB964 ,FM3001,FM3010,TMT250</v>
      </c>
      <c r="L226" s="9" t="str">
        <f>Strings!$A$5</f>
        <v>Eventual I/O elements</v>
      </c>
    </row>
    <row r="227" spans="1:12" ht="51">
      <c r="A227" s="4">
        <v>221</v>
      </c>
      <c r="B227" s="5">
        <v>219</v>
      </c>
      <c r="C227" s="6" t="s">
        <v>328</v>
      </c>
      <c r="D227" s="5">
        <v>1</v>
      </c>
      <c r="E227" s="5" t="s">
        <v>13</v>
      </c>
      <c r="F227" s="5">
        <v>0</v>
      </c>
      <c r="G227" s="5">
        <v>3</v>
      </c>
      <c r="H227" s="5" t="s">
        <v>14</v>
      </c>
      <c r="I227" s="5" t="s">
        <v>14</v>
      </c>
      <c r="J227" s="7" t="str">
        <f>Strings!$B$2</f>
        <v>0 – target left zone
1 – target entered zone
2 – over speeding end
3 – over speeding start</v>
      </c>
      <c r="K227" s="8" t="str">
        <f>HwNames!$T$1</f>
        <v>FMB001 ,FMB010 ,FMB100 ,FMB110 ,FMB120 ,FMB122 ,FMB125 ,FMB900 ,FMB920 ,FMB962 ,FMB964 ,FM3001,FM3010,TMT250</v>
      </c>
      <c r="L227" s="9" t="str">
        <f>Strings!$A$5</f>
        <v>Eventual I/O elements</v>
      </c>
    </row>
    <row r="228" spans="1:12" ht="51">
      <c r="A228" s="4">
        <v>222</v>
      </c>
      <c r="B228" s="5">
        <v>220</v>
      </c>
      <c r="C228" s="6" t="s">
        <v>329</v>
      </c>
      <c r="D228" s="5">
        <v>1</v>
      </c>
      <c r="E228" s="5" t="s">
        <v>13</v>
      </c>
      <c r="F228" s="5">
        <v>0</v>
      </c>
      <c r="G228" s="5">
        <v>3</v>
      </c>
      <c r="H228" s="5" t="s">
        <v>14</v>
      </c>
      <c r="I228" s="5" t="s">
        <v>14</v>
      </c>
      <c r="J228" s="7" t="str">
        <f>Strings!$B$2</f>
        <v>0 – target left zone
1 – target entered zone
2 – over speeding end
3 – over speeding start</v>
      </c>
      <c r="K228" s="8" t="str">
        <f>HwNames!$T$1</f>
        <v>FMB001 ,FMB010 ,FMB100 ,FMB110 ,FMB120 ,FMB122 ,FMB125 ,FMB900 ,FMB920 ,FMB962 ,FMB964 ,FM3001,FM3010,TMT250</v>
      </c>
      <c r="L228" s="9" t="str">
        <f>Strings!$A$5</f>
        <v>Eventual I/O elements</v>
      </c>
    </row>
    <row r="229" spans="1:12" ht="51">
      <c r="A229" s="4">
        <v>223</v>
      </c>
      <c r="B229" s="5">
        <v>221</v>
      </c>
      <c r="C229" s="6" t="s">
        <v>330</v>
      </c>
      <c r="D229" s="5">
        <v>1</v>
      </c>
      <c r="E229" s="5" t="s">
        <v>13</v>
      </c>
      <c r="F229" s="5">
        <v>0</v>
      </c>
      <c r="G229" s="5">
        <v>3</v>
      </c>
      <c r="H229" s="5" t="s">
        <v>14</v>
      </c>
      <c r="I229" s="5" t="s">
        <v>14</v>
      </c>
      <c r="J229" s="7" t="str">
        <f>Strings!$B$2</f>
        <v>0 – target left zone
1 – target entered zone
2 – over speeding end
3 – over speeding start</v>
      </c>
      <c r="K229" s="8" t="str">
        <f>HwNames!$T$1</f>
        <v>FMB001 ,FMB010 ,FMB100 ,FMB110 ,FMB120 ,FMB122 ,FMB125 ,FMB900 ,FMB920 ,FMB962 ,FMB964 ,FM3001,FM3010,TMT250</v>
      </c>
      <c r="L229" s="9" t="str">
        <f>Strings!$A$5</f>
        <v>Eventual I/O elements</v>
      </c>
    </row>
    <row r="230" spans="1:12" ht="51">
      <c r="A230" s="4">
        <v>224</v>
      </c>
      <c r="B230" s="5">
        <v>222</v>
      </c>
      <c r="C230" s="6" t="s">
        <v>331</v>
      </c>
      <c r="D230" s="5">
        <v>1</v>
      </c>
      <c r="E230" s="5" t="s">
        <v>13</v>
      </c>
      <c r="F230" s="5">
        <v>0</v>
      </c>
      <c r="G230" s="5">
        <v>3</v>
      </c>
      <c r="H230" s="5" t="s">
        <v>14</v>
      </c>
      <c r="I230" s="5" t="s">
        <v>14</v>
      </c>
      <c r="J230" s="7" t="str">
        <f>Strings!$B$2</f>
        <v>0 – target left zone
1 – target entered zone
2 – over speeding end
3 – over speeding start</v>
      </c>
      <c r="K230" s="8" t="str">
        <f>HwNames!$T$1</f>
        <v>FMB001 ,FMB010 ,FMB100 ,FMB110 ,FMB120 ,FMB122 ,FMB125 ,FMB900 ,FMB920 ,FMB962 ,FMB964 ,FM3001,FM3010,TMT250</v>
      </c>
      <c r="L230" s="9" t="str">
        <f>Strings!$A$5</f>
        <v>Eventual I/O elements</v>
      </c>
    </row>
    <row r="231" spans="1:12" ht="51">
      <c r="A231" s="4">
        <v>225</v>
      </c>
      <c r="B231" s="5">
        <v>223</v>
      </c>
      <c r="C231" s="6" t="s">
        <v>332</v>
      </c>
      <c r="D231" s="5">
        <v>1</v>
      </c>
      <c r="E231" s="5" t="s">
        <v>13</v>
      </c>
      <c r="F231" s="5">
        <v>0</v>
      </c>
      <c r="G231" s="5">
        <v>3</v>
      </c>
      <c r="H231" s="5" t="s">
        <v>14</v>
      </c>
      <c r="I231" s="5" t="s">
        <v>14</v>
      </c>
      <c r="J231" s="7" t="str">
        <f>Strings!$B$2</f>
        <v>0 – target left zone
1 – target entered zone
2 – over speeding end
3 – over speeding start</v>
      </c>
      <c r="K231" s="8" t="str">
        <f>HwNames!$T$1</f>
        <v>FMB001 ,FMB010 ,FMB100 ,FMB110 ,FMB120 ,FMB122 ,FMB125 ,FMB900 ,FMB920 ,FMB962 ,FMB964 ,FM3001,FM3010,TMT250</v>
      </c>
      <c r="L231" s="9" t="str">
        <f>Strings!$A$5</f>
        <v>Eventual I/O elements</v>
      </c>
    </row>
    <row r="232" spans="1:12" ht="51">
      <c r="A232" s="4">
        <v>226</v>
      </c>
      <c r="B232" s="5">
        <v>224</v>
      </c>
      <c r="C232" s="6" t="s">
        <v>333</v>
      </c>
      <c r="D232" s="5">
        <v>1</v>
      </c>
      <c r="E232" s="5" t="s">
        <v>13</v>
      </c>
      <c r="F232" s="5">
        <v>0</v>
      </c>
      <c r="G232" s="5">
        <v>3</v>
      </c>
      <c r="H232" s="5" t="s">
        <v>14</v>
      </c>
      <c r="I232" s="5" t="s">
        <v>14</v>
      </c>
      <c r="J232" s="7" t="str">
        <f>Strings!$B$2</f>
        <v>0 – target left zone
1 – target entered zone
2 – over speeding end
3 – over speeding start</v>
      </c>
      <c r="K232" s="8" t="str">
        <f>HwNames!$T$1</f>
        <v>FMB001 ,FMB010 ,FMB100 ,FMB110 ,FMB120 ,FMB122 ,FMB125 ,FMB900 ,FMB920 ,FMB962 ,FMB964 ,FM3001,FM3010,TMT250</v>
      </c>
      <c r="L232" s="9" t="str">
        <f>Strings!$A$5</f>
        <v>Eventual I/O elements</v>
      </c>
    </row>
    <row r="233" spans="1:12" ht="51">
      <c r="A233" s="4">
        <v>227</v>
      </c>
      <c r="B233" s="5">
        <v>225</v>
      </c>
      <c r="C233" s="6" t="s">
        <v>334</v>
      </c>
      <c r="D233" s="5">
        <v>1</v>
      </c>
      <c r="E233" s="5" t="s">
        <v>13</v>
      </c>
      <c r="F233" s="5">
        <v>0</v>
      </c>
      <c r="G233" s="5">
        <v>3</v>
      </c>
      <c r="H233" s="5" t="s">
        <v>14</v>
      </c>
      <c r="I233" s="5" t="s">
        <v>14</v>
      </c>
      <c r="J233" s="7" t="str">
        <f>Strings!$B$2</f>
        <v>0 – target left zone
1 – target entered zone
2 – over speeding end
3 – over speeding start</v>
      </c>
      <c r="K233" s="8" t="str">
        <f>HwNames!$T$1</f>
        <v>FMB001 ,FMB010 ,FMB100 ,FMB110 ,FMB120 ,FMB122 ,FMB125 ,FMB900 ,FMB920 ,FMB962 ,FMB964 ,FM3001,FM3010,TMT250</v>
      </c>
      <c r="L233" s="9" t="str">
        <f>Strings!$A$5</f>
        <v>Eventual I/O elements</v>
      </c>
    </row>
    <row r="234" spans="1:12" ht="51">
      <c r="A234" s="4">
        <v>228</v>
      </c>
      <c r="B234" s="5">
        <v>226</v>
      </c>
      <c r="C234" s="6" t="s">
        <v>335</v>
      </c>
      <c r="D234" s="5">
        <v>1</v>
      </c>
      <c r="E234" s="5" t="s">
        <v>13</v>
      </c>
      <c r="F234" s="5">
        <v>0</v>
      </c>
      <c r="G234" s="5">
        <v>3</v>
      </c>
      <c r="H234" s="5" t="s">
        <v>14</v>
      </c>
      <c r="I234" s="5" t="s">
        <v>14</v>
      </c>
      <c r="J234" s="7" t="str">
        <f>Strings!$B$2</f>
        <v>0 – target left zone
1 – target entered zone
2 – over speeding end
3 – over speeding start</v>
      </c>
      <c r="K234" s="8" t="str">
        <f>HwNames!$T$1</f>
        <v>FMB001 ,FMB010 ,FMB100 ,FMB110 ,FMB120 ,FMB122 ,FMB125 ,FMB900 ,FMB920 ,FMB962 ,FMB964 ,FM3001,FM3010,TMT250</v>
      </c>
      <c r="L234" s="9" t="str">
        <f>Strings!$A$5</f>
        <v>Eventual I/O elements</v>
      </c>
    </row>
    <row r="235" spans="1:12" ht="51">
      <c r="A235" s="4">
        <v>229</v>
      </c>
      <c r="B235" s="5">
        <v>227</v>
      </c>
      <c r="C235" s="6" t="s">
        <v>336</v>
      </c>
      <c r="D235" s="5">
        <v>1</v>
      </c>
      <c r="E235" s="5" t="s">
        <v>13</v>
      </c>
      <c r="F235" s="5">
        <v>0</v>
      </c>
      <c r="G235" s="5">
        <v>3</v>
      </c>
      <c r="H235" s="5" t="s">
        <v>14</v>
      </c>
      <c r="I235" s="5" t="s">
        <v>14</v>
      </c>
      <c r="J235" s="7" t="str">
        <f>Strings!$B$2</f>
        <v>0 – target left zone
1 – target entered zone
2 – over speeding end
3 – over speeding start</v>
      </c>
      <c r="K235" s="8" t="str">
        <f>HwNames!$T$1</f>
        <v>FMB001 ,FMB010 ,FMB100 ,FMB110 ,FMB120 ,FMB122 ,FMB125 ,FMB900 ,FMB920 ,FMB962 ,FMB964 ,FM3001,FM3010,TMT250</v>
      </c>
      <c r="L235" s="9" t="str">
        <f>Strings!$A$5</f>
        <v>Eventual I/O elements</v>
      </c>
    </row>
    <row r="236" spans="1:12" ht="51">
      <c r="A236" s="4">
        <v>230</v>
      </c>
      <c r="B236" s="5">
        <v>228</v>
      </c>
      <c r="C236" s="6" t="s">
        <v>337</v>
      </c>
      <c r="D236" s="5">
        <v>1</v>
      </c>
      <c r="E236" s="5" t="s">
        <v>13</v>
      </c>
      <c r="F236" s="5">
        <v>0</v>
      </c>
      <c r="G236" s="5">
        <v>3</v>
      </c>
      <c r="H236" s="5" t="s">
        <v>14</v>
      </c>
      <c r="I236" s="5" t="s">
        <v>14</v>
      </c>
      <c r="J236" s="7" t="str">
        <f>Strings!$B$2</f>
        <v>0 – target left zone
1 – target entered zone
2 – over speeding end
3 – over speeding start</v>
      </c>
      <c r="K236" s="8" t="str">
        <f>HwNames!$T$1</f>
        <v>FMB001 ,FMB010 ,FMB100 ,FMB110 ,FMB120 ,FMB122 ,FMB125 ,FMB900 ,FMB920 ,FMB962 ,FMB964 ,FM3001,FM3010,TMT250</v>
      </c>
      <c r="L236" s="9" t="str">
        <f>Strings!$A$5</f>
        <v>Eventual I/O elements</v>
      </c>
    </row>
    <row r="237" spans="1:12" ht="51">
      <c r="A237" s="4">
        <v>231</v>
      </c>
      <c r="B237" s="5">
        <v>229</v>
      </c>
      <c r="C237" s="6" t="s">
        <v>338</v>
      </c>
      <c r="D237" s="5">
        <v>1</v>
      </c>
      <c r="E237" s="5" t="s">
        <v>13</v>
      </c>
      <c r="F237" s="5">
        <v>0</v>
      </c>
      <c r="G237" s="5">
        <v>3</v>
      </c>
      <c r="H237" s="5" t="s">
        <v>14</v>
      </c>
      <c r="I237" s="5" t="s">
        <v>14</v>
      </c>
      <c r="J237" s="7" t="str">
        <f>Strings!$B$2</f>
        <v>0 – target left zone
1 – target entered zone
2 – over speeding end
3 – over speeding start</v>
      </c>
      <c r="K237" s="8" t="str">
        <f>HwNames!$T$1</f>
        <v>FMB001 ,FMB010 ,FMB100 ,FMB110 ,FMB120 ,FMB122 ,FMB125 ,FMB900 ,FMB920 ,FMB962 ,FMB964 ,FM3001,FM3010,TMT250</v>
      </c>
      <c r="L237" s="9" t="str">
        <f>Strings!$A$5</f>
        <v>Eventual I/O elements</v>
      </c>
    </row>
    <row r="238" spans="1:12" ht="51">
      <c r="A238" s="4">
        <v>232</v>
      </c>
      <c r="B238" s="5">
        <v>230</v>
      </c>
      <c r="C238" s="6" t="s">
        <v>339</v>
      </c>
      <c r="D238" s="5">
        <v>1</v>
      </c>
      <c r="E238" s="5" t="s">
        <v>13</v>
      </c>
      <c r="F238" s="5">
        <v>0</v>
      </c>
      <c r="G238" s="5">
        <v>3</v>
      </c>
      <c r="H238" s="5" t="s">
        <v>14</v>
      </c>
      <c r="I238" s="5" t="s">
        <v>14</v>
      </c>
      <c r="J238" s="7" t="str">
        <f>Strings!$B$2</f>
        <v>0 – target left zone
1 – target entered zone
2 – over speeding end
3 – over speeding start</v>
      </c>
      <c r="K238" s="8" t="str">
        <f>HwNames!$T$1</f>
        <v>FMB001 ,FMB010 ,FMB100 ,FMB110 ,FMB120 ,FMB122 ,FMB125 ,FMB900 ,FMB920 ,FMB962 ,FMB964 ,FM3001,FM3010,TMT250</v>
      </c>
      <c r="L238" s="9" t="str">
        <f>Strings!$A$5</f>
        <v>Eventual I/O elements</v>
      </c>
    </row>
    <row r="239" spans="1:12" ht="51">
      <c r="A239" s="4">
        <v>233</v>
      </c>
      <c r="B239" s="5">
        <v>231</v>
      </c>
      <c r="C239" s="6" t="s">
        <v>340</v>
      </c>
      <c r="D239" s="5">
        <v>1</v>
      </c>
      <c r="E239" s="5" t="s">
        <v>13</v>
      </c>
      <c r="F239" s="5">
        <v>0</v>
      </c>
      <c r="G239" s="5">
        <v>3</v>
      </c>
      <c r="H239" s="5" t="s">
        <v>14</v>
      </c>
      <c r="I239" s="5" t="s">
        <v>14</v>
      </c>
      <c r="J239" s="7" t="str">
        <f>Strings!$B$2</f>
        <v>0 – target left zone
1 – target entered zone
2 – over speeding end
3 – over speeding start</v>
      </c>
      <c r="K239" s="8" t="str">
        <f>HwNames!$T$1</f>
        <v>FMB001 ,FMB010 ,FMB100 ,FMB110 ,FMB120 ,FMB122 ,FMB125 ,FMB900 ,FMB920 ,FMB962 ,FMB964 ,FM3001,FM3010,TMT250</v>
      </c>
      <c r="L239" s="9" t="str">
        <f>Strings!$A$5</f>
        <v>Eventual I/O elements</v>
      </c>
    </row>
    <row r="240" spans="1:12" ht="38.25">
      <c r="A240" s="4">
        <v>234</v>
      </c>
      <c r="B240" s="5">
        <v>175</v>
      </c>
      <c r="C240" s="6" t="s">
        <v>341</v>
      </c>
      <c r="D240" s="5">
        <v>1</v>
      </c>
      <c r="E240" s="5" t="s">
        <v>13</v>
      </c>
      <c r="F240" s="5">
        <v>0</v>
      </c>
      <c r="G240" s="5">
        <v>1</v>
      </c>
      <c r="H240" s="5" t="s">
        <v>14</v>
      </c>
      <c r="I240" s="5" t="s">
        <v>14</v>
      </c>
      <c r="J240" s="7" t="s">
        <v>342</v>
      </c>
      <c r="K240" s="8" t="str">
        <f>HwNames!$T$1</f>
        <v>FMB001 ,FMB010 ,FMB100 ,FMB110 ,FMB120 ,FMB122 ,FMB125 ,FMB900 ,FMB920 ,FMB962 ,FMB964 ,FM3001,FM3010,TMT250</v>
      </c>
      <c r="L240" s="9" t="str">
        <f>Strings!$A$5</f>
        <v>Eventual I/O elements</v>
      </c>
    </row>
    <row r="241" spans="1:12" ht="63.75">
      <c r="A241" s="4">
        <v>235</v>
      </c>
      <c r="B241" s="5">
        <v>250</v>
      </c>
      <c r="C241" s="6" t="s">
        <v>343</v>
      </c>
      <c r="D241" s="5">
        <v>1</v>
      </c>
      <c r="E241" s="5" t="s">
        <v>13</v>
      </c>
      <c r="F241" s="5">
        <v>0</v>
      </c>
      <c r="G241" s="5">
        <v>1</v>
      </c>
      <c r="H241" s="5" t="s">
        <v>14</v>
      </c>
      <c r="I241" s="5" t="s">
        <v>14</v>
      </c>
      <c r="J241" s="7" t="s">
        <v>556</v>
      </c>
      <c r="K241" s="8" t="str">
        <f>HwNames!$B$1</f>
        <v>FMB001 ,FMB010 ,FMB100 ,FMB110 ,FMB120 ,FMB122 ,FMB125 ,FMB900 ,FMB920 ,FMB962 ,FMB964 ,FM3001,FM3010</v>
      </c>
      <c r="L241" s="9" t="str">
        <f>Strings!$A$5</f>
        <v>Eventual I/O elements</v>
      </c>
    </row>
    <row r="242" spans="1:12" ht="38.25">
      <c r="A242" s="4">
        <v>236</v>
      </c>
      <c r="B242" s="5">
        <v>255</v>
      </c>
      <c r="C242" s="6" t="s">
        <v>344</v>
      </c>
      <c r="D242" s="5">
        <v>1</v>
      </c>
      <c r="E242" s="5" t="s">
        <v>13</v>
      </c>
      <c r="F242" s="5">
        <v>0</v>
      </c>
      <c r="G242" s="5">
        <v>255</v>
      </c>
      <c r="H242" s="5" t="s">
        <v>14</v>
      </c>
      <c r="I242" s="5" t="s">
        <v>34</v>
      </c>
      <c r="J242" s="7" t="s">
        <v>345</v>
      </c>
      <c r="K242" s="8" t="str">
        <f>HwNames!$T$1</f>
        <v>FMB001 ,FMB010 ,FMB100 ,FMB110 ,FMB120 ,FMB122 ,FMB125 ,FMB900 ,FMB920 ,FMB962 ,FMB964 ,FM3001,FM3010,TMT250</v>
      </c>
      <c r="L242" s="9" t="str">
        <f>Strings!$A$5</f>
        <v>Eventual I/O elements</v>
      </c>
    </row>
    <row r="243" spans="1:12" ht="38.25">
      <c r="A243" s="4">
        <v>237</v>
      </c>
      <c r="B243" s="5">
        <v>251</v>
      </c>
      <c r="C243" s="6" t="s">
        <v>346</v>
      </c>
      <c r="D243" s="5">
        <v>1</v>
      </c>
      <c r="E243" s="5" t="s">
        <v>13</v>
      </c>
      <c r="F243" s="5">
        <v>0</v>
      </c>
      <c r="G243" s="5">
        <v>1</v>
      </c>
      <c r="H243" s="5" t="s">
        <v>14</v>
      </c>
      <c r="I243" s="5" t="s">
        <v>14</v>
      </c>
      <c r="J243" s="7" t="s">
        <v>347</v>
      </c>
      <c r="K243" s="8" t="str">
        <f>HwNames!$B$1</f>
        <v>FMB001 ,FMB010 ,FMB100 ,FMB110 ,FMB120 ,FMB122 ,FMB125 ,FMB900 ,FMB920 ,FMB962 ,FMB964 ,FM3001,FM3010</v>
      </c>
      <c r="L243" s="9" t="str">
        <f>Strings!$A$5</f>
        <v>Eventual I/O elements</v>
      </c>
    </row>
    <row r="244" spans="1:12" ht="38.25">
      <c r="A244" s="4">
        <v>238</v>
      </c>
      <c r="B244" s="5">
        <v>253</v>
      </c>
      <c r="C244" s="6" t="s">
        <v>348</v>
      </c>
      <c r="D244" s="5">
        <v>1</v>
      </c>
      <c r="E244" s="5" t="s">
        <v>13</v>
      </c>
      <c r="F244" s="5">
        <v>1</v>
      </c>
      <c r="G244" s="5">
        <v>3</v>
      </c>
      <c r="H244" s="5" t="s">
        <v>14</v>
      </c>
      <c r="I244" s="5" t="s">
        <v>14</v>
      </c>
      <c r="J244" s="7" t="s">
        <v>349</v>
      </c>
      <c r="K244" s="8" t="str">
        <f>HwNames!$B$1</f>
        <v>FMB001 ,FMB010 ,FMB100 ,FMB110 ,FMB120 ,FMB122 ,FMB125 ,FMB900 ,FMB920 ,FMB962 ,FMB964 ,FM3001,FM3010</v>
      </c>
      <c r="L244" s="9" t="str">
        <f>Strings!$A$5</f>
        <v>Eventual I/O elements</v>
      </c>
    </row>
    <row r="245" spans="1:12" ht="38.25">
      <c r="A245" s="4">
        <v>239</v>
      </c>
      <c r="B245" s="5">
        <v>246</v>
      </c>
      <c r="C245" s="6" t="s">
        <v>350</v>
      </c>
      <c r="D245" s="5">
        <v>1</v>
      </c>
      <c r="E245" s="5" t="s">
        <v>13</v>
      </c>
      <c r="F245" s="5">
        <v>0</v>
      </c>
      <c r="G245" s="5">
        <v>1</v>
      </c>
      <c r="H245" s="5" t="s">
        <v>14</v>
      </c>
      <c r="I245" s="5" t="s">
        <v>14</v>
      </c>
      <c r="J245" s="7" t="s">
        <v>351</v>
      </c>
      <c r="K245" s="8" t="str">
        <f>HwNames!$B$1</f>
        <v>FMB001 ,FMB010 ,FMB100 ,FMB110 ,FMB120 ,FMB122 ,FMB125 ,FMB900 ,FMB920 ,FMB962 ,FMB964 ,FM3001,FM3010</v>
      </c>
      <c r="L245" s="9" t="str">
        <f>Strings!$A$5</f>
        <v>Eventual I/O elements</v>
      </c>
    </row>
    <row r="246" spans="1:12" ht="25.5">
      <c r="A246" s="4">
        <v>240</v>
      </c>
      <c r="B246" s="5">
        <v>252</v>
      </c>
      <c r="C246" s="6" t="s">
        <v>352</v>
      </c>
      <c r="D246" s="5">
        <v>1</v>
      </c>
      <c r="E246" s="5" t="s">
        <v>13</v>
      </c>
      <c r="F246" s="5">
        <v>0</v>
      </c>
      <c r="G246" s="5">
        <v>1</v>
      </c>
      <c r="H246" s="5" t="s">
        <v>14</v>
      </c>
      <c r="I246" s="5" t="s">
        <v>14</v>
      </c>
      <c r="J246" s="7" t="s">
        <v>353</v>
      </c>
      <c r="K246" s="8" t="str">
        <f>HwNames!$D$1</f>
        <v>FMB001,FMB010,FMB120,FMB122,FMB125,FMB920,FMB962,FMB964</v>
      </c>
      <c r="L246" s="9" t="str">
        <f>Strings!$A$5</f>
        <v>Eventual I/O elements</v>
      </c>
    </row>
    <row r="247" spans="1:12" ht="62.25" customHeight="1">
      <c r="A247" s="4">
        <v>241</v>
      </c>
      <c r="B247" s="5">
        <v>247</v>
      </c>
      <c r="C247" s="6" t="s">
        <v>354</v>
      </c>
      <c r="D247" s="5">
        <v>1</v>
      </c>
      <c r="E247" s="5" t="s">
        <v>13</v>
      </c>
      <c r="F247" s="5">
        <v>1</v>
      </c>
      <c r="G247" s="5">
        <v>2</v>
      </c>
      <c r="H247" s="5" t="s">
        <v>14</v>
      </c>
      <c r="I247" s="5" t="s">
        <v>14</v>
      </c>
      <c r="J247" s="72" t="s">
        <v>554</v>
      </c>
      <c r="K247" s="8" t="str">
        <f>HwNames!$B$1</f>
        <v>FMB001 ,FMB010 ,FMB100 ,FMB110 ,FMB120 ,FMB122 ,FMB125 ,FMB900 ,FMB920 ,FMB962 ,FMB964 ,FM3001,FM3010</v>
      </c>
      <c r="L247" s="9" t="str">
        <f>Strings!$A$5</f>
        <v>Eventual I/O elements</v>
      </c>
    </row>
    <row r="248" spans="1:12" ht="38.25">
      <c r="A248" s="4">
        <v>242</v>
      </c>
      <c r="B248" s="5">
        <v>248</v>
      </c>
      <c r="C248" s="6" t="s">
        <v>355</v>
      </c>
      <c r="D248" s="5">
        <v>1</v>
      </c>
      <c r="E248" s="5" t="s">
        <v>13</v>
      </c>
      <c r="F248" s="5">
        <v>0</v>
      </c>
      <c r="G248" s="5">
        <v>2</v>
      </c>
      <c r="H248" s="5" t="s">
        <v>14</v>
      </c>
      <c r="I248" s="5" t="s">
        <v>14</v>
      </c>
      <c r="J248" s="7" t="s">
        <v>356</v>
      </c>
      <c r="K248" s="8" t="str">
        <f>HwNames!$J$1</f>
        <v>FMB100 ,FMB110 ,FMB120 ,FMB125 ,FMB122 </v>
      </c>
      <c r="L248" s="9" t="str">
        <f>Strings!$A$5</f>
        <v>Eventual I/O elements</v>
      </c>
    </row>
    <row r="249" spans="1:12" ht="51">
      <c r="A249" s="4">
        <v>243</v>
      </c>
      <c r="B249" s="5">
        <v>254</v>
      </c>
      <c r="C249" s="6" t="s">
        <v>357</v>
      </c>
      <c r="D249" s="5">
        <v>1</v>
      </c>
      <c r="E249" s="5" t="s">
        <v>13</v>
      </c>
      <c r="F249" s="5">
        <v>0</v>
      </c>
      <c r="G249" s="5">
        <v>255</v>
      </c>
      <c r="H249" s="5" t="s">
        <v>358</v>
      </c>
      <c r="I249" s="5" t="s">
        <v>359</v>
      </c>
      <c r="J249" s="7" t="s">
        <v>360</v>
      </c>
      <c r="K249" s="8" t="str">
        <f>HwNames!$B$1</f>
        <v>FMB001 ,FMB010 ,FMB100 ,FMB110 ,FMB120 ,FMB122 ,FMB125 ,FMB900 ,FMB920 ,FMB962 ,FMB964 ,FM3001,FM3010</v>
      </c>
      <c r="L249" s="9" t="str">
        <f>Strings!$A$5</f>
        <v>Eventual I/O elements</v>
      </c>
    </row>
    <row r="250" spans="1:12" ht="38.25">
      <c r="A250" s="4">
        <v>244</v>
      </c>
      <c r="B250" s="5">
        <v>249</v>
      </c>
      <c r="C250" s="6" t="s">
        <v>361</v>
      </c>
      <c r="D250" s="5">
        <v>1</v>
      </c>
      <c r="E250" s="5" t="s">
        <v>13</v>
      </c>
      <c r="F250" s="5">
        <v>0</v>
      </c>
      <c r="G250" s="5">
        <v>1</v>
      </c>
      <c r="H250" s="5" t="s">
        <v>14</v>
      </c>
      <c r="I250" s="5" t="s">
        <v>14</v>
      </c>
      <c r="J250" s="7" t="s">
        <v>362</v>
      </c>
      <c r="K250" s="8" t="str">
        <f>HwNames!$B$1</f>
        <v>FMB001 ,FMB010 ,FMB100 ,FMB110 ,FMB120 ,FMB122 ,FMB125 ,FMB900 ,FMB920 ,FMB962 ,FMB964 ,FM3001,FM3010</v>
      </c>
      <c r="L250" s="9" t="str">
        <f>Strings!$A$5</f>
        <v>Eventual I/O elements</v>
      </c>
    </row>
    <row r="251" spans="1:12" ht="38.25">
      <c r="A251" s="4">
        <v>245</v>
      </c>
      <c r="B251" s="5">
        <v>14</v>
      </c>
      <c r="C251" s="62" t="s">
        <v>363</v>
      </c>
      <c r="D251" s="5">
        <v>8</v>
      </c>
      <c r="E251" s="5" t="s">
        <v>13</v>
      </c>
      <c r="F251" s="5">
        <v>0</v>
      </c>
      <c r="G251" s="5" t="s">
        <v>70</v>
      </c>
      <c r="H251" s="5" t="s">
        <v>14</v>
      </c>
      <c r="I251" s="5" t="s">
        <v>14</v>
      </c>
      <c r="J251" s="10" t="s">
        <v>364</v>
      </c>
      <c r="K251" s="8" t="str">
        <f>HwNames!$B$1</f>
        <v>FMB001 ,FMB010 ,FMB100 ,FMB110 ,FMB120 ,FMB122 ,FMB125 ,FMB900 ,FMB920 ,FMB962 ,FMB964 ,FM3001,FM3010</v>
      </c>
      <c r="L251" s="9" t="str">
        <f>Strings!$A$5</f>
        <v>Eventual I/O elements</v>
      </c>
    </row>
    <row r="252" spans="1:12" ht="38.25">
      <c r="A252" s="4">
        <v>246</v>
      </c>
      <c r="B252" s="24">
        <v>243</v>
      </c>
      <c r="C252" s="63" t="s">
        <v>365</v>
      </c>
      <c r="D252" s="11">
        <v>2</v>
      </c>
      <c r="E252" s="5" t="s">
        <v>13</v>
      </c>
      <c r="F252" s="11">
        <v>0</v>
      </c>
      <c r="G252" s="13">
        <v>65535</v>
      </c>
      <c r="H252" s="11" t="s">
        <v>14</v>
      </c>
      <c r="I252" s="11" t="s">
        <v>366</v>
      </c>
      <c r="J252" s="14" t="s">
        <v>367</v>
      </c>
      <c r="K252" s="8" t="str">
        <f>HwNames!$B$1</f>
        <v>FMB001 ,FMB010 ,FMB100 ,FMB110 ,FMB120 ,FMB122 ,FMB125 ,FMB900 ,FMB920 ,FMB962 ,FMB964 ,FM3001,FM3010</v>
      </c>
      <c r="L252" s="9" t="str">
        <f>Strings!$A$5</f>
        <v>Eventual I/O elements</v>
      </c>
    </row>
    <row r="253" spans="1:12" ht="25.5">
      <c r="A253" s="23">
        <v>247</v>
      </c>
      <c r="B253" s="25">
        <v>236</v>
      </c>
      <c r="C253" s="26" t="s">
        <v>368</v>
      </c>
      <c r="D253" s="11">
        <v>1</v>
      </c>
      <c r="E253" s="5" t="s">
        <v>13</v>
      </c>
      <c r="F253" s="11">
        <v>0</v>
      </c>
      <c r="G253" s="13">
        <v>1</v>
      </c>
      <c r="H253" s="11" t="s">
        <v>14</v>
      </c>
      <c r="I253" s="11"/>
      <c r="J253" s="14" t="s">
        <v>369</v>
      </c>
      <c r="K253" s="8" t="str">
        <f>HwNames!$V$1</f>
        <v>TMT250</v>
      </c>
      <c r="L253" s="9" t="str">
        <f>Strings!$A$5</f>
        <v>Eventual I/O elements</v>
      </c>
    </row>
    <row r="254" spans="1:12" ht="25.5">
      <c r="A254" s="4">
        <v>248</v>
      </c>
      <c r="B254" s="25">
        <v>242</v>
      </c>
      <c r="C254" s="64" t="s">
        <v>370</v>
      </c>
      <c r="D254" s="24">
        <v>1</v>
      </c>
      <c r="E254" s="27" t="s">
        <v>13</v>
      </c>
      <c r="F254" s="24">
        <v>0</v>
      </c>
      <c r="G254" s="28">
        <v>1</v>
      </c>
      <c r="H254" s="24" t="s">
        <v>14</v>
      </c>
      <c r="I254" s="24"/>
      <c r="J254" s="29" t="s">
        <v>371</v>
      </c>
      <c r="K254" s="30" t="str">
        <f>HwNames!$V$1</f>
        <v>TMT250</v>
      </c>
      <c r="L254" s="31" t="str">
        <f>Strings!$A$5</f>
        <v>Eventual I/O elements</v>
      </c>
    </row>
    <row r="255" spans="1:12" ht="102">
      <c r="A255" s="51">
        <v>253</v>
      </c>
      <c r="B255" s="25">
        <v>245</v>
      </c>
      <c r="C255" s="48" t="s">
        <v>460</v>
      </c>
      <c r="D255" s="25">
        <v>8</v>
      </c>
      <c r="E255" s="36" t="s">
        <v>13</v>
      </c>
      <c r="F255" s="25">
        <v>0</v>
      </c>
      <c r="G255" s="36" t="s">
        <v>461</v>
      </c>
      <c r="H255" s="25" t="s">
        <v>14</v>
      </c>
      <c r="I255" s="36" t="s">
        <v>462</v>
      </c>
      <c r="J255" s="34" t="s">
        <v>463</v>
      </c>
      <c r="K255" s="53" t="s">
        <v>464</v>
      </c>
      <c r="L255" s="37" t="s">
        <v>440</v>
      </c>
    </row>
    <row r="256" spans="1:12" ht="12.75">
      <c r="A256" s="51">
        <v>254</v>
      </c>
      <c r="B256" s="36">
        <v>244</v>
      </c>
      <c r="C256" s="47" t="s">
        <v>441</v>
      </c>
      <c r="D256" s="25">
        <v>1</v>
      </c>
      <c r="E256" s="25" t="s">
        <v>13</v>
      </c>
      <c r="F256" s="25">
        <v>0</v>
      </c>
      <c r="G256" s="25">
        <v>1</v>
      </c>
      <c r="H256" s="25" t="s">
        <v>14</v>
      </c>
      <c r="I256" s="25" t="s">
        <v>14</v>
      </c>
      <c r="J256" s="34" t="s">
        <v>442</v>
      </c>
      <c r="K256" s="34" t="s">
        <v>443</v>
      </c>
      <c r="L256" s="37" t="s">
        <v>440</v>
      </c>
    </row>
    <row r="257" spans="1:12" ht="12.75">
      <c r="A257" s="33">
        <v>255</v>
      </c>
      <c r="B257" s="35">
        <v>109</v>
      </c>
      <c r="C257" s="47" t="s">
        <v>454</v>
      </c>
      <c r="D257" s="33" t="s">
        <v>455</v>
      </c>
      <c r="E257" s="25" t="s">
        <v>456</v>
      </c>
      <c r="F257" s="33" t="s">
        <v>457</v>
      </c>
      <c r="G257" s="33" t="s">
        <v>458</v>
      </c>
      <c r="H257" s="25" t="s">
        <v>14</v>
      </c>
      <c r="I257" s="25" t="s">
        <v>14</v>
      </c>
      <c r="J257" s="34" t="s">
        <v>459</v>
      </c>
      <c r="K257" s="39" t="s">
        <v>479</v>
      </c>
      <c r="L257" s="37" t="s">
        <v>440</v>
      </c>
    </row>
    <row r="258" ht="12.75">
      <c r="A258" s="46"/>
    </row>
    <row r="259" ht="12.75">
      <c r="A259" s="23"/>
    </row>
    <row r="260" ht="12.75">
      <c r="A260" s="23"/>
    </row>
    <row r="261" ht="12.75">
      <c r="A261" s="23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</sheetData>
  <sheetProtection selectLockedCells="1" selectUnlockedCells="1"/>
  <autoFilter ref="A1:L37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6" sqref="C16"/>
    </sheetView>
  </sheetViews>
  <sheetFormatPr defaultColWidth="11.421875" defaultRowHeight="12.75"/>
  <cols>
    <col min="1" max="4" width="11.421875" style="0" customWidth="1"/>
    <col min="5" max="5" width="41.140625" style="1" customWidth="1"/>
    <col min="6" max="6" width="45.8515625" style="0" customWidth="1"/>
  </cols>
  <sheetData>
    <row r="1" spans="1:6" ht="12.75">
      <c r="A1" s="15" t="s">
        <v>372</v>
      </c>
      <c r="B1" s="15" t="s">
        <v>373</v>
      </c>
      <c r="C1" s="15" t="s">
        <v>374</v>
      </c>
      <c r="D1" s="15" t="s">
        <v>375</v>
      </c>
      <c r="E1" s="16" t="s">
        <v>376</v>
      </c>
      <c r="F1" s="15" t="s">
        <v>377</v>
      </c>
    </row>
    <row r="2" spans="1:6" ht="12.75">
      <c r="A2" s="5">
        <v>1</v>
      </c>
      <c r="B2" s="17">
        <v>42943</v>
      </c>
      <c r="C2" s="17"/>
      <c r="D2" s="5">
        <v>1</v>
      </c>
      <c r="E2" s="7" t="s">
        <v>378</v>
      </c>
      <c r="F2" s="4" t="s">
        <v>379</v>
      </c>
    </row>
    <row r="3" spans="1:6" ht="38.25">
      <c r="A3" s="5">
        <v>2</v>
      </c>
      <c r="B3" s="17">
        <v>42965</v>
      </c>
      <c r="C3" s="17"/>
      <c r="D3" s="5">
        <v>2</v>
      </c>
      <c r="E3" s="7" t="s">
        <v>380</v>
      </c>
      <c r="F3" s="4" t="s">
        <v>381</v>
      </c>
    </row>
    <row r="4" spans="1:6" ht="12.75">
      <c r="A4" s="5">
        <v>3</v>
      </c>
      <c r="B4" s="17">
        <v>42997</v>
      </c>
      <c r="C4" s="17"/>
      <c r="D4" s="5">
        <v>3</v>
      </c>
      <c r="E4" s="7" t="s">
        <v>382</v>
      </c>
      <c r="F4" s="4" t="s">
        <v>383</v>
      </c>
    </row>
    <row r="5" spans="1:6" ht="12.75">
      <c r="A5" s="5">
        <v>4</v>
      </c>
      <c r="B5" s="17">
        <v>43000</v>
      </c>
      <c r="C5" s="17"/>
      <c r="D5" s="5">
        <v>4</v>
      </c>
      <c r="E5" s="7" t="s">
        <v>384</v>
      </c>
      <c r="F5" s="4" t="s">
        <v>383</v>
      </c>
    </row>
    <row r="6" spans="1:6" ht="25.5">
      <c r="A6" s="5">
        <v>5</v>
      </c>
      <c r="B6" s="17">
        <v>43009</v>
      </c>
      <c r="C6" s="17"/>
      <c r="D6" s="5">
        <v>5</v>
      </c>
      <c r="E6" s="7" t="s">
        <v>385</v>
      </c>
      <c r="F6" s="4" t="s">
        <v>386</v>
      </c>
    </row>
    <row r="7" spans="1:6" ht="12.75">
      <c r="A7" s="5">
        <v>6</v>
      </c>
      <c r="B7" s="17">
        <v>43048</v>
      </c>
      <c r="C7" s="17"/>
      <c r="D7" s="5">
        <v>6</v>
      </c>
      <c r="E7" s="7" t="s">
        <v>387</v>
      </c>
      <c r="F7" s="4" t="s">
        <v>388</v>
      </c>
    </row>
    <row r="8" spans="1:6" ht="12.75">
      <c r="A8" s="5">
        <v>7</v>
      </c>
      <c r="B8" s="17">
        <v>43055</v>
      </c>
      <c r="C8" s="17"/>
      <c r="D8" s="5">
        <v>7</v>
      </c>
      <c r="E8" s="7" t="s">
        <v>389</v>
      </c>
      <c r="F8" s="4" t="s">
        <v>390</v>
      </c>
    </row>
    <row r="9" spans="1:6" ht="12.75">
      <c r="A9" s="5">
        <v>8</v>
      </c>
      <c r="B9" s="17">
        <v>43066</v>
      </c>
      <c r="C9" s="5" t="s">
        <v>391</v>
      </c>
      <c r="D9" s="5">
        <v>8</v>
      </c>
      <c r="E9" s="7" t="s">
        <v>392</v>
      </c>
      <c r="F9" s="4" t="s">
        <v>393</v>
      </c>
    </row>
    <row r="10" spans="1:6" ht="12.75">
      <c r="A10" s="5">
        <v>9</v>
      </c>
      <c r="B10" s="65">
        <v>43110</v>
      </c>
      <c r="C10" s="5" t="s">
        <v>481</v>
      </c>
      <c r="D10" s="5">
        <v>9</v>
      </c>
      <c r="E10" s="7" t="s">
        <v>482</v>
      </c>
      <c r="F10" s="4" t="s">
        <v>482</v>
      </c>
    </row>
    <row r="11" spans="1:6" ht="38.25">
      <c r="A11" s="5">
        <v>10</v>
      </c>
      <c r="B11" s="65">
        <v>43131</v>
      </c>
      <c r="C11" s="5" t="s">
        <v>483</v>
      </c>
      <c r="D11" s="5">
        <v>10</v>
      </c>
      <c r="E11" s="7" t="s">
        <v>484</v>
      </c>
      <c r="F11" s="4" t="s">
        <v>485</v>
      </c>
    </row>
    <row r="12" spans="1:6" ht="25.5">
      <c r="A12" s="5">
        <v>11</v>
      </c>
      <c r="B12" s="65">
        <v>43158</v>
      </c>
      <c r="C12" s="71" t="s">
        <v>391</v>
      </c>
      <c r="D12" s="5">
        <v>11</v>
      </c>
      <c r="E12" s="72" t="s">
        <v>552</v>
      </c>
      <c r="F12" s="4" t="s">
        <v>553</v>
      </c>
    </row>
    <row r="13" spans="1:6" ht="12.75">
      <c r="A13" s="5">
        <v>12</v>
      </c>
      <c r="B13" s="65">
        <v>43158</v>
      </c>
      <c r="C13" s="71" t="s">
        <v>391</v>
      </c>
      <c r="D13" s="5">
        <v>12</v>
      </c>
      <c r="E13" s="72" t="s">
        <v>555</v>
      </c>
      <c r="F13" s="4" t="s">
        <v>553</v>
      </c>
    </row>
    <row r="14" spans="1:6" ht="12.75">
      <c r="A14" s="5">
        <v>13</v>
      </c>
      <c r="B14" s="65">
        <v>43206</v>
      </c>
      <c r="C14" s="5" t="s">
        <v>557</v>
      </c>
      <c r="D14" s="5">
        <v>13</v>
      </c>
      <c r="E14" s="7" t="s">
        <v>558</v>
      </c>
      <c r="F14" s="4"/>
    </row>
    <row r="15" spans="1:6" ht="12.75">
      <c r="A15" s="5">
        <v>14</v>
      </c>
      <c r="B15" s="5"/>
      <c r="C15" s="5"/>
      <c r="D15" s="5"/>
      <c r="E15" s="7"/>
      <c r="F15" s="4"/>
    </row>
    <row r="16" spans="1:6" ht="12.75">
      <c r="A16" s="5">
        <v>15</v>
      </c>
      <c r="B16" s="5"/>
      <c r="C16" s="5"/>
      <c r="D16" s="5"/>
      <c r="E16" s="7"/>
      <c r="F16" s="4"/>
    </row>
    <row r="17" spans="1:6" ht="12.75">
      <c r="A17" s="5">
        <v>16</v>
      </c>
      <c r="B17" s="5"/>
      <c r="C17" s="5"/>
      <c r="D17" s="5"/>
      <c r="E17" s="7"/>
      <c r="F17" s="4"/>
    </row>
    <row r="18" spans="1:6" ht="12.75">
      <c r="A18" s="5">
        <v>17</v>
      </c>
      <c r="B18" s="5"/>
      <c r="C18" s="5"/>
      <c r="D18" s="5"/>
      <c r="E18" s="7"/>
      <c r="F18" s="4"/>
    </row>
    <row r="19" spans="1:6" ht="12.75">
      <c r="A19" s="5">
        <v>18</v>
      </c>
      <c r="B19" s="5"/>
      <c r="C19" s="5"/>
      <c r="D19" s="5"/>
      <c r="E19" s="7"/>
      <c r="F19" s="4"/>
    </row>
    <row r="20" spans="1:6" ht="12.75">
      <c r="A20" s="5">
        <v>19</v>
      </c>
      <c r="B20" s="5"/>
      <c r="C20" s="5"/>
      <c r="D20" s="5"/>
      <c r="E20" s="7"/>
      <c r="F20" s="4"/>
    </row>
    <row r="21" spans="1:6" ht="12.75">
      <c r="A21" s="5">
        <v>20</v>
      </c>
      <c r="B21" s="5"/>
      <c r="C21" s="5"/>
      <c r="D21" s="5"/>
      <c r="E21" s="7"/>
      <c r="F21" s="4"/>
    </row>
    <row r="22" spans="1:6" ht="12.75">
      <c r="A22" s="5">
        <v>21</v>
      </c>
      <c r="B22" s="5"/>
      <c r="C22" s="5"/>
      <c r="D22" s="5"/>
      <c r="E22" s="7"/>
      <c r="F22" s="4"/>
    </row>
    <row r="23" spans="1:6" ht="12.75">
      <c r="A23" s="5">
        <v>22</v>
      </c>
      <c r="B23" s="5"/>
      <c r="C23" s="5"/>
      <c r="D23" s="5"/>
      <c r="E23" s="7"/>
      <c r="F23" s="4"/>
    </row>
    <row r="24" spans="1:6" ht="12.75">
      <c r="A24" s="5">
        <v>23</v>
      </c>
      <c r="B24" s="5"/>
      <c r="C24" s="5"/>
      <c r="D24" s="5"/>
      <c r="E24" s="7"/>
      <c r="F24" s="4"/>
    </row>
    <row r="25" spans="1:6" ht="12.75">
      <c r="A25" s="5">
        <v>24</v>
      </c>
      <c r="B25" s="5"/>
      <c r="C25" s="5"/>
      <c r="D25" s="5"/>
      <c r="E25" s="7"/>
      <c r="F25" s="4"/>
    </row>
    <row r="26" spans="1:6" ht="12.75">
      <c r="A26" s="5">
        <v>25</v>
      </c>
      <c r="B26" s="5"/>
      <c r="C26" s="5"/>
      <c r="D26" s="5"/>
      <c r="E26" s="7"/>
      <c r="F26" s="4"/>
    </row>
    <row r="27" spans="1:6" ht="12.75">
      <c r="A27" s="5">
        <v>26</v>
      </c>
      <c r="B27" s="5"/>
      <c r="C27" s="5"/>
      <c r="D27" s="5"/>
      <c r="E27" s="7"/>
      <c r="F27" s="4"/>
    </row>
    <row r="28" spans="1:6" ht="12.75">
      <c r="A28" s="5">
        <v>27</v>
      </c>
      <c r="B28" s="5"/>
      <c r="C28" s="5"/>
      <c r="D28" s="5"/>
      <c r="E28" s="7"/>
      <c r="F28" s="4"/>
    </row>
    <row r="29" spans="1:6" ht="12.75">
      <c r="A29" s="5">
        <v>28</v>
      </c>
      <c r="B29" s="5"/>
      <c r="C29" s="5"/>
      <c r="D29" s="5"/>
      <c r="E29" s="7"/>
      <c r="F29" s="4"/>
    </row>
    <row r="30" spans="1:6" ht="12.75">
      <c r="A30" s="5">
        <v>29</v>
      </c>
      <c r="B30" s="5"/>
      <c r="C30" s="5"/>
      <c r="D30" s="5"/>
      <c r="E30" s="7"/>
      <c r="F30" s="4"/>
    </row>
    <row r="31" spans="1:6" ht="12.75">
      <c r="A31" s="5">
        <v>30</v>
      </c>
      <c r="B31" s="5"/>
      <c r="C31" s="5"/>
      <c r="D31" s="5"/>
      <c r="E31" s="7"/>
      <c r="F31" s="4"/>
    </row>
    <row r="32" spans="1:6" ht="12.75">
      <c r="A32" s="5">
        <v>31</v>
      </c>
      <c r="B32" s="5"/>
      <c r="C32" s="5"/>
      <c r="D32" s="5"/>
      <c r="E32" s="7"/>
      <c r="F32" s="4"/>
    </row>
    <row r="33" spans="1:6" ht="12.75">
      <c r="A33" s="5">
        <v>32</v>
      </c>
      <c r="B33" s="5"/>
      <c r="C33" s="5"/>
      <c r="D33" s="5"/>
      <c r="E33" s="7"/>
      <c r="F33" s="4"/>
    </row>
    <row r="34" spans="1:6" ht="12.75">
      <c r="A34" s="5">
        <v>33</v>
      </c>
      <c r="B34" s="5"/>
      <c r="C34" s="5"/>
      <c r="D34" s="5"/>
      <c r="E34" s="7"/>
      <c r="F34" s="4"/>
    </row>
    <row r="35" spans="1:6" ht="12.75">
      <c r="A35" s="5">
        <v>34</v>
      </c>
      <c r="B35" s="5"/>
      <c r="C35" s="5"/>
      <c r="D35" s="5"/>
      <c r="E35" s="7"/>
      <c r="F35" s="4"/>
    </row>
    <row r="36" spans="1:6" ht="12.75">
      <c r="A36" s="5">
        <v>35</v>
      </c>
      <c r="B36" s="5"/>
      <c r="C36" s="5"/>
      <c r="D36" s="5"/>
      <c r="E36" s="7"/>
      <c r="F36" s="4"/>
    </row>
    <row r="37" spans="1:6" ht="12.75">
      <c r="A37" s="5">
        <v>36</v>
      </c>
      <c r="B37" s="5"/>
      <c r="C37" s="5"/>
      <c r="D37" s="5"/>
      <c r="E37" s="7"/>
      <c r="F37" s="4"/>
    </row>
    <row r="38" spans="1:6" ht="12.75">
      <c r="A38" s="5">
        <v>37</v>
      </c>
      <c r="B38" s="5"/>
      <c r="C38" s="5"/>
      <c r="D38" s="5"/>
      <c r="E38" s="7"/>
      <c r="F38" s="4"/>
    </row>
    <row r="39" spans="1:6" ht="12.75">
      <c r="A39" s="5">
        <v>38</v>
      </c>
      <c r="B39" s="5"/>
      <c r="C39" s="5"/>
      <c r="D39" s="5"/>
      <c r="E39" s="7"/>
      <c r="F39" s="4"/>
    </row>
    <row r="40" spans="1:6" ht="12.75">
      <c r="A40" s="5">
        <v>39</v>
      </c>
      <c r="B40" s="5"/>
      <c r="C40" s="5"/>
      <c r="D40" s="5"/>
      <c r="E40" s="7"/>
      <c r="F40" s="4"/>
    </row>
    <row r="41" spans="1:6" ht="12.75">
      <c r="A41" s="5">
        <v>40</v>
      </c>
      <c r="B41" s="5"/>
      <c r="C41" s="5"/>
      <c r="D41" s="5"/>
      <c r="E41" s="7"/>
      <c r="F41" s="4"/>
    </row>
    <row r="42" spans="1:6" ht="12.75">
      <c r="A42" s="5">
        <v>41</v>
      </c>
      <c r="B42" s="5"/>
      <c r="C42" s="5"/>
      <c r="D42" s="5"/>
      <c r="E42" s="7"/>
      <c r="F42" s="4"/>
    </row>
    <row r="43" spans="1:6" ht="12.75">
      <c r="A43" s="5">
        <v>42</v>
      </c>
      <c r="B43" s="5"/>
      <c r="C43" s="5"/>
      <c r="D43" s="5"/>
      <c r="E43" s="7"/>
      <c r="F43" s="4"/>
    </row>
    <row r="44" spans="1:6" ht="12.75">
      <c r="A44" s="5">
        <v>43</v>
      </c>
      <c r="B44" s="5"/>
      <c r="C44" s="5"/>
      <c r="D44" s="5"/>
      <c r="E44" s="7"/>
      <c r="F44" s="4"/>
    </row>
    <row r="45" spans="1:6" ht="12.75">
      <c r="A45" s="5">
        <v>44</v>
      </c>
      <c r="B45" s="5"/>
      <c r="C45" s="5"/>
      <c r="D45" s="5"/>
      <c r="E45" s="7"/>
      <c r="F45" s="4"/>
    </row>
    <row r="46" spans="1:6" ht="12.75">
      <c r="A46" s="5">
        <v>45</v>
      </c>
      <c r="B46" s="5"/>
      <c r="C46" s="5"/>
      <c r="D46" s="5"/>
      <c r="E46" s="7"/>
      <c r="F46" s="4"/>
    </row>
    <row r="47" spans="1:6" ht="12.75">
      <c r="A47" s="5">
        <v>46</v>
      </c>
      <c r="B47" s="5"/>
      <c r="C47" s="5"/>
      <c r="D47" s="5"/>
      <c r="E47" s="7"/>
      <c r="F47" s="4"/>
    </row>
    <row r="48" spans="1:6" ht="12.75">
      <c r="A48" s="5">
        <v>47</v>
      </c>
      <c r="B48" s="5"/>
      <c r="C48" s="5"/>
      <c r="D48" s="5"/>
      <c r="E48" s="7"/>
      <c r="F48" s="4"/>
    </row>
    <row r="49" spans="1:6" ht="12.75">
      <c r="A49" s="5">
        <v>48</v>
      </c>
      <c r="B49" s="5"/>
      <c r="C49" s="5"/>
      <c r="D49" s="5"/>
      <c r="E49" s="7"/>
      <c r="F49" s="4"/>
    </row>
    <row r="50" spans="1:6" ht="12.75">
      <c r="A50" s="5">
        <v>49</v>
      </c>
      <c r="B50" s="5"/>
      <c r="C50" s="5"/>
      <c r="D50" s="5"/>
      <c r="E50" s="7"/>
      <c r="F50" s="4"/>
    </row>
    <row r="51" spans="1:6" ht="12.75">
      <c r="A51" s="4">
        <v>50</v>
      </c>
      <c r="B51" s="4"/>
      <c r="C51" s="4"/>
      <c r="D51" s="4"/>
      <c r="E51" s="7"/>
      <c r="F51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="65" zoomScaleNormal="65" zoomScalePageLayoutView="0" workbookViewId="0" topLeftCell="A1">
      <selection activeCell="A44" sqref="A44"/>
    </sheetView>
  </sheetViews>
  <sheetFormatPr defaultColWidth="11.421875" defaultRowHeight="12.75"/>
  <cols>
    <col min="1" max="1" width="18.140625" style="0" customWidth="1"/>
    <col min="2" max="2" width="12.7109375" style="0" customWidth="1"/>
    <col min="3" max="3" width="0" style="0" hidden="1" customWidth="1"/>
    <col min="4" max="4" width="12.7109375" style="0" customWidth="1"/>
    <col min="5" max="5" width="0" style="0" hidden="1" customWidth="1"/>
    <col min="6" max="6" width="12.7109375" style="0" customWidth="1"/>
    <col min="7" max="7" width="0" style="0" hidden="1" customWidth="1"/>
    <col min="8" max="8" width="12.7109375" style="0" customWidth="1"/>
    <col min="9" max="9" width="0" style="0" hidden="1" customWidth="1"/>
    <col min="10" max="10" width="12.7109375" style="0" customWidth="1"/>
    <col min="11" max="11" width="0" style="0" hidden="1" customWidth="1"/>
    <col min="12" max="12" width="12.7109375" style="0" customWidth="1"/>
    <col min="13" max="13" width="0" style="0" hidden="1" customWidth="1"/>
    <col min="14" max="14" width="12.7109375" style="0" customWidth="1"/>
    <col min="15" max="15" width="0" style="0" hidden="1" customWidth="1"/>
    <col min="16" max="16" width="11.421875" style="0" customWidth="1"/>
    <col min="17" max="17" width="0" style="0" hidden="1" customWidth="1"/>
    <col min="18" max="18" width="11.421875" style="0" customWidth="1"/>
    <col min="19" max="19" width="0" style="0" hidden="1" customWidth="1"/>
    <col min="20" max="20" width="11.421875" style="0" customWidth="1"/>
    <col min="21" max="21" width="0" style="0" hidden="1" customWidth="1"/>
    <col min="22" max="22" width="11.421875" style="0" customWidth="1"/>
    <col min="23" max="23" width="0" style="0" hidden="1" customWidth="1"/>
  </cols>
  <sheetData>
    <row r="1" spans="1:22" ht="178.5">
      <c r="A1" s="18" t="s">
        <v>394</v>
      </c>
      <c r="B1" s="19" t="str">
        <f>C21</f>
        <v>FMB001 ,FMB010 ,FMB100 ,FMB110 ,FMB120 ,FMB122 ,FMB125 ,FMB900 ,FMB920 ,FMB962 ,FMB964 ,FM3001,FM3010</v>
      </c>
      <c r="D1" s="19" t="str">
        <f>E21</f>
        <v>FMB001,FMB010,FMB120,FMB122,FMB125,FMB920,FMB962,FMB964</v>
      </c>
      <c r="E1" s="18"/>
      <c r="F1" s="19" t="str">
        <f>G21</f>
        <v>FMB125 ,FMB900 ,FMB920 ,FMB962 ,FMB964 </v>
      </c>
      <c r="H1" s="19" t="str">
        <f>I21</f>
        <v>FMB100 ,FMB110 ,FMB120 ,FMB122 </v>
      </c>
      <c r="J1" s="19" t="str">
        <f>K21</f>
        <v>FMB100 ,FMB110 ,FMB120 ,FMB125 ,FMB122 </v>
      </c>
      <c r="L1" s="19" t="str">
        <f>M21</f>
        <v>FMB125</v>
      </c>
      <c r="N1" s="19" t="str">
        <f>O21</f>
        <v>FMB100 ,FMB110 ,FMB120 ,FMB122 ,FMB125 </v>
      </c>
      <c r="P1" s="1" t="str">
        <f>Q21</f>
        <v>FMB001 ,FMB010 ,FMB100 ,FMB110 ,FMB120 ,FMB122 ,FMB125 ,FMB900 ,FMB920 ,FMB962 ,FMB964 </v>
      </c>
      <c r="R1" s="1" t="str">
        <f>S21</f>
        <v>FM3001 ,FM3010 </v>
      </c>
      <c r="T1" s="1" t="str">
        <f>U21</f>
        <v>FMB001 ,FMB010 ,FMB100 ,FMB110 ,FMB120 ,FMB122 ,FMB125 ,FMB900 ,FMB920 ,FMB962 ,FMB964 ,FM3001,FM3010,TMT250</v>
      </c>
      <c r="V1" s="1" t="str">
        <f>W22</f>
        <v>TMT250</v>
      </c>
    </row>
    <row r="2" spans="2:22" ht="63.75">
      <c r="B2" s="1" t="s">
        <v>395</v>
      </c>
      <c r="C2" s="1"/>
      <c r="D2" s="18" t="s">
        <v>396</v>
      </c>
      <c r="E2" s="18"/>
      <c r="F2" s="18" t="s">
        <v>397</v>
      </c>
      <c r="G2" s="18"/>
      <c r="H2" s="1" t="s">
        <v>398</v>
      </c>
      <c r="I2" s="1"/>
      <c r="J2" s="1" t="s">
        <v>399</v>
      </c>
      <c r="K2" s="1"/>
      <c r="L2" s="1" t="s">
        <v>400</v>
      </c>
      <c r="M2" s="1"/>
      <c r="N2" s="1" t="s">
        <v>401</v>
      </c>
      <c r="P2" s="1" t="s">
        <v>402</v>
      </c>
      <c r="R2" t="s">
        <v>403</v>
      </c>
      <c r="T2" s="1" t="s">
        <v>404</v>
      </c>
      <c r="V2" t="s">
        <v>405</v>
      </c>
    </row>
    <row r="3" spans="2:23" ht="165.75">
      <c r="B3" s="18" t="s">
        <v>406</v>
      </c>
      <c r="C3" s="20" t="str">
        <f aca="true" t="shared" si="0" ref="C3:C21">IF(ISBLANK(B3),C2,IF((ISBLANK(C2)),B3,CONCATENATE(C2,",",B3)))</f>
        <v>FMB001 </v>
      </c>
      <c r="D3" t="s">
        <v>407</v>
      </c>
      <c r="E3" s="20" t="str">
        <f aca="true" t="shared" si="1" ref="E3:E21">IF(ISBLANK(D3),E2,IF((ISBLANK(E2)),D3,CONCATENATE(E2,",",D3)))</f>
        <v>FMB001</v>
      </c>
      <c r="F3" s="18" t="s">
        <v>408</v>
      </c>
      <c r="G3" s="20" t="str">
        <f aca="true" t="shared" si="2" ref="G3:G21">IF(ISBLANK(F3),G2,IF((ISBLANK(G2)),F3,CONCATENATE(G2,",",F3)))</f>
        <v>FMB125 </v>
      </c>
      <c r="H3" s="18" t="s">
        <v>409</v>
      </c>
      <c r="I3" s="20" t="str">
        <f aca="true" t="shared" si="3" ref="I3:I21">IF(ISBLANK(H3),I2,IF((ISBLANK(I2)),H3,CONCATENATE(I2,",",H3)))</f>
        <v>FMB100 </v>
      </c>
      <c r="J3" s="18" t="s">
        <v>409</v>
      </c>
      <c r="K3" s="20" t="str">
        <f aca="true" t="shared" si="4" ref="K3:K21">IF(ISBLANK(J3),K2,IF((ISBLANK(K2)),J3,CONCATENATE(K2,",",J3)))</f>
        <v>FMB100 </v>
      </c>
      <c r="L3" t="s">
        <v>410</v>
      </c>
      <c r="M3" s="20" t="str">
        <f aca="true" t="shared" si="5" ref="M3:M21">IF(ISBLANK(L3),M2,IF((ISBLANK(M2)),L3,CONCATENATE(M2,",",L3)))</f>
        <v>FMB125</v>
      </c>
      <c r="N3" s="18" t="s">
        <v>409</v>
      </c>
      <c r="O3" s="20" t="str">
        <f aca="true" t="shared" si="6" ref="O3:O21">IF(ISBLANK(N3),O2,IF((ISBLANK(O2)),N3,CONCATENATE(O2,",",N3)))</f>
        <v>FMB100 </v>
      </c>
      <c r="P3" s="18" t="s">
        <v>406</v>
      </c>
      <c r="Q3" s="20" t="str">
        <f aca="true" t="shared" si="7" ref="Q3:U21">IF(ISBLANK(P3),Q2,IF((ISBLANK(Q2)),P3,CONCATENATE(Q2,",",P3)))</f>
        <v>FMB001 </v>
      </c>
      <c r="R3" s="1" t="s">
        <v>411</v>
      </c>
      <c r="S3" s="20" t="str">
        <f t="shared" si="7"/>
        <v>FM3001 </v>
      </c>
      <c r="T3" s="18" t="str">
        <f>B1</f>
        <v>FMB001 ,FMB010 ,FMB100 ,FMB110 ,FMB120 ,FMB122 ,FMB125 ,FMB900 ,FMB920 ,FMB962 ,FMB964 ,FM3001,FM3010</v>
      </c>
      <c r="U3" s="20" t="str">
        <f t="shared" si="7"/>
        <v>FMB001 ,FMB010 ,FMB100 ,FMB110 ,FMB120 ,FMB122 ,FMB125 ,FMB900 ,FMB920 ,FMB962 ,FMB964 ,FM3001,FM3010</v>
      </c>
      <c r="V3" t="s">
        <v>412</v>
      </c>
      <c r="W3" t="str">
        <f>IF(ISBLANK(V3),W2,IF((ISBLANK(W2)),V3,CONCATENATE(W2,",",V3)))</f>
        <v>TMT250</v>
      </c>
    </row>
    <row r="4" spans="2:23" ht="12.75">
      <c r="B4" s="18" t="s">
        <v>413</v>
      </c>
      <c r="C4" s="20" t="str">
        <f t="shared" si="0"/>
        <v>FMB001 ,FMB010 </v>
      </c>
      <c r="D4" t="s">
        <v>414</v>
      </c>
      <c r="E4" s="20" t="str">
        <f t="shared" si="1"/>
        <v>FMB001,FMB010</v>
      </c>
      <c r="F4" s="18" t="s">
        <v>415</v>
      </c>
      <c r="G4" s="20" t="str">
        <f t="shared" si="2"/>
        <v>FMB125 ,FMB900 </v>
      </c>
      <c r="H4" s="18" t="s">
        <v>416</v>
      </c>
      <c r="I4" s="20" t="str">
        <f t="shared" si="3"/>
        <v>FMB100 ,FMB110 </v>
      </c>
      <c r="J4" s="18" t="s">
        <v>416</v>
      </c>
      <c r="K4" s="20" t="str">
        <f t="shared" si="4"/>
        <v>FMB100 ,FMB110 </v>
      </c>
      <c r="M4" s="20" t="str">
        <f t="shared" si="5"/>
        <v>FMB125</v>
      </c>
      <c r="N4" s="18" t="s">
        <v>416</v>
      </c>
      <c r="O4" s="20" t="str">
        <f t="shared" si="6"/>
        <v>FMB100 ,FMB110 </v>
      </c>
      <c r="P4" s="18" t="s">
        <v>413</v>
      </c>
      <c r="Q4" s="20" t="str">
        <f t="shared" si="7"/>
        <v>FMB001 ,FMB010 </v>
      </c>
      <c r="R4" s="1" t="s">
        <v>417</v>
      </c>
      <c r="S4" s="20" t="str">
        <f t="shared" si="7"/>
        <v>FM3001 ,FM3010 </v>
      </c>
      <c r="T4" s="1" t="s">
        <v>412</v>
      </c>
      <c r="U4" s="20" t="str">
        <f t="shared" si="7"/>
        <v>FMB001 ,FMB010 ,FMB100 ,FMB110 ,FMB120 ,FMB122 ,FMB125 ,FMB900 ,FMB920 ,FMB962 ,FMB964 ,FM3001,FM3010,TMT250</v>
      </c>
      <c r="W4" t="str">
        <f aca="true" t="shared" si="8" ref="W4:W22">IF(ISBLANK(V4),W3,IF((ISBLANK(W3)),V4,CONCATENATE(W3,",",V4)))</f>
        <v>TMT250</v>
      </c>
    </row>
    <row r="5" spans="2:23" ht="12.75">
      <c r="B5" s="18" t="s">
        <v>409</v>
      </c>
      <c r="C5" s="20" t="str">
        <f t="shared" si="0"/>
        <v>FMB001 ,FMB010 ,FMB100 </v>
      </c>
      <c r="D5" t="s">
        <v>418</v>
      </c>
      <c r="E5" s="20" t="str">
        <f t="shared" si="1"/>
        <v>FMB001,FMB010,FMB120</v>
      </c>
      <c r="F5" s="18" t="s">
        <v>419</v>
      </c>
      <c r="G5" s="20" t="str">
        <f t="shared" si="2"/>
        <v>FMB125 ,FMB900 ,FMB920 </v>
      </c>
      <c r="H5" s="18" t="s">
        <v>420</v>
      </c>
      <c r="I5" s="20" t="str">
        <f t="shared" si="3"/>
        <v>FMB100 ,FMB110 ,FMB120 </v>
      </c>
      <c r="J5" s="18" t="s">
        <v>420</v>
      </c>
      <c r="K5" s="20" t="str">
        <f t="shared" si="4"/>
        <v>FMB100 ,FMB110 ,FMB120 </v>
      </c>
      <c r="M5" s="20" t="str">
        <f t="shared" si="5"/>
        <v>FMB125</v>
      </c>
      <c r="N5" s="18" t="s">
        <v>420</v>
      </c>
      <c r="O5" s="20" t="str">
        <f t="shared" si="6"/>
        <v>FMB100 ,FMB110 ,FMB120 </v>
      </c>
      <c r="P5" s="18" t="s">
        <v>409</v>
      </c>
      <c r="Q5" s="20" t="str">
        <f t="shared" si="7"/>
        <v>FMB001 ,FMB010 ,FMB100 </v>
      </c>
      <c r="R5" s="18"/>
      <c r="S5" s="20" t="str">
        <f t="shared" si="7"/>
        <v>FM3001 ,FM3010 </v>
      </c>
      <c r="T5" s="18"/>
      <c r="U5" s="20" t="str">
        <f t="shared" si="7"/>
        <v>FMB001 ,FMB010 ,FMB100 ,FMB110 ,FMB120 ,FMB122 ,FMB125 ,FMB900 ,FMB920 ,FMB962 ,FMB964 ,FM3001,FM3010,TMT250</v>
      </c>
      <c r="W5" t="str">
        <f t="shared" si="8"/>
        <v>TMT250</v>
      </c>
    </row>
    <row r="6" spans="2:23" ht="12.75">
      <c r="B6" s="18" t="s">
        <v>416</v>
      </c>
      <c r="C6" s="20" t="str">
        <f t="shared" si="0"/>
        <v>FMB001 ,FMB010 ,FMB100 ,FMB110 </v>
      </c>
      <c r="D6" t="s">
        <v>421</v>
      </c>
      <c r="E6" s="20" t="str">
        <f t="shared" si="1"/>
        <v>FMB001,FMB010,FMB120,FMB122</v>
      </c>
      <c r="F6" s="18" t="s">
        <v>422</v>
      </c>
      <c r="G6" s="20" t="str">
        <f t="shared" si="2"/>
        <v>FMB125 ,FMB900 ,FMB920 ,FMB962 </v>
      </c>
      <c r="H6" s="18" t="s">
        <v>423</v>
      </c>
      <c r="I6" s="20" t="str">
        <f t="shared" si="3"/>
        <v>FMB100 ,FMB110 ,FMB120 ,FMB122 </v>
      </c>
      <c r="J6" s="18" t="s">
        <v>408</v>
      </c>
      <c r="K6" s="20" t="str">
        <f t="shared" si="4"/>
        <v>FMB100 ,FMB110 ,FMB120 ,FMB125 </v>
      </c>
      <c r="M6" s="20" t="str">
        <f t="shared" si="5"/>
        <v>FMB125</v>
      </c>
      <c r="N6" s="18" t="s">
        <v>423</v>
      </c>
      <c r="O6" s="20" t="str">
        <f t="shared" si="6"/>
        <v>FMB100 ,FMB110 ,FMB120 ,FMB122 </v>
      </c>
      <c r="P6" s="18" t="s">
        <v>416</v>
      </c>
      <c r="Q6" s="20" t="str">
        <f t="shared" si="7"/>
        <v>FMB001 ,FMB010 ,FMB100 ,FMB110 </v>
      </c>
      <c r="R6" s="18"/>
      <c r="S6" s="20" t="str">
        <f t="shared" si="7"/>
        <v>FM3001 ,FM3010 </v>
      </c>
      <c r="T6" s="18"/>
      <c r="U6" s="20" t="str">
        <f t="shared" si="7"/>
        <v>FMB001 ,FMB010 ,FMB100 ,FMB110 ,FMB120 ,FMB122 ,FMB125 ,FMB900 ,FMB920 ,FMB962 ,FMB964 ,FM3001,FM3010,TMT250</v>
      </c>
      <c r="W6" t="str">
        <f t="shared" si="8"/>
        <v>TMT250</v>
      </c>
    </row>
    <row r="7" spans="2:23" ht="12.75">
      <c r="B7" s="18" t="s">
        <v>420</v>
      </c>
      <c r="C7" s="20" t="str">
        <f t="shared" si="0"/>
        <v>FMB001 ,FMB010 ,FMB100 ,FMB110 ,FMB120 </v>
      </c>
      <c r="D7" t="s">
        <v>410</v>
      </c>
      <c r="E7" s="20" t="str">
        <f t="shared" si="1"/>
        <v>FMB001,FMB010,FMB120,FMB122,FMB125</v>
      </c>
      <c r="F7" s="18" t="s">
        <v>424</v>
      </c>
      <c r="G7" s="20" t="str">
        <f t="shared" si="2"/>
        <v>FMB125 ,FMB900 ,FMB920 ,FMB962 ,FMB964 </v>
      </c>
      <c r="I7" s="20" t="str">
        <f t="shared" si="3"/>
        <v>FMB100 ,FMB110 ,FMB120 ,FMB122 </v>
      </c>
      <c r="J7" s="18" t="s">
        <v>423</v>
      </c>
      <c r="K7" s="20" t="str">
        <f t="shared" si="4"/>
        <v>FMB100 ,FMB110 ,FMB120 ,FMB125 ,FMB122 </v>
      </c>
      <c r="M7" s="20" t="str">
        <f t="shared" si="5"/>
        <v>FMB125</v>
      </c>
      <c r="N7" s="18" t="s">
        <v>408</v>
      </c>
      <c r="O7" s="20" t="str">
        <f t="shared" si="6"/>
        <v>FMB100 ,FMB110 ,FMB120 ,FMB122 ,FMB125 </v>
      </c>
      <c r="P7" s="18" t="s">
        <v>420</v>
      </c>
      <c r="Q7" s="20" t="str">
        <f t="shared" si="7"/>
        <v>FMB001 ,FMB010 ,FMB100 ,FMB110 ,FMB120 </v>
      </c>
      <c r="R7" s="18"/>
      <c r="S7" s="20" t="str">
        <f t="shared" si="7"/>
        <v>FM3001 ,FM3010 </v>
      </c>
      <c r="T7" s="18"/>
      <c r="U7" s="20" t="str">
        <f t="shared" si="7"/>
        <v>FMB001 ,FMB010 ,FMB100 ,FMB110 ,FMB120 ,FMB122 ,FMB125 ,FMB900 ,FMB920 ,FMB962 ,FMB964 ,FM3001,FM3010,TMT250</v>
      </c>
      <c r="W7" t="str">
        <f t="shared" si="8"/>
        <v>TMT250</v>
      </c>
    </row>
    <row r="8" spans="2:23" ht="12.75">
      <c r="B8" s="18" t="s">
        <v>423</v>
      </c>
      <c r="C8" s="20" t="str">
        <f t="shared" si="0"/>
        <v>FMB001 ,FMB010 ,FMB100 ,FMB110 ,FMB120 ,FMB122 </v>
      </c>
      <c r="D8" t="s">
        <v>425</v>
      </c>
      <c r="E8" s="20" t="str">
        <f t="shared" si="1"/>
        <v>FMB001,FMB010,FMB120,FMB122,FMB125,FMB920</v>
      </c>
      <c r="F8" s="18"/>
      <c r="G8" s="20" t="str">
        <f t="shared" si="2"/>
        <v>FMB125 ,FMB900 ,FMB920 ,FMB962 ,FMB964 </v>
      </c>
      <c r="I8" s="20" t="str">
        <f t="shared" si="3"/>
        <v>FMB100 ,FMB110 ,FMB120 ,FMB122 </v>
      </c>
      <c r="J8" s="18"/>
      <c r="K8" s="20" t="str">
        <f t="shared" si="4"/>
        <v>FMB100 ,FMB110 ,FMB120 ,FMB125 ,FMB122 </v>
      </c>
      <c r="M8" s="20" t="str">
        <f t="shared" si="5"/>
        <v>FMB125</v>
      </c>
      <c r="O8" s="20" t="str">
        <f t="shared" si="6"/>
        <v>FMB100 ,FMB110 ,FMB120 ,FMB122 ,FMB125 </v>
      </c>
      <c r="P8" s="18" t="s">
        <v>423</v>
      </c>
      <c r="Q8" s="20" t="str">
        <f t="shared" si="7"/>
        <v>FMB001 ,FMB010 ,FMB100 ,FMB110 ,FMB120 ,FMB122 </v>
      </c>
      <c r="R8" s="18"/>
      <c r="S8" s="20" t="str">
        <f t="shared" si="7"/>
        <v>FM3001 ,FM3010 </v>
      </c>
      <c r="T8" s="18"/>
      <c r="U8" s="20" t="str">
        <f t="shared" si="7"/>
        <v>FMB001 ,FMB010 ,FMB100 ,FMB110 ,FMB120 ,FMB122 ,FMB125 ,FMB900 ,FMB920 ,FMB962 ,FMB964 ,FM3001,FM3010,TMT250</v>
      </c>
      <c r="W8" t="str">
        <f t="shared" si="8"/>
        <v>TMT250</v>
      </c>
    </row>
    <row r="9" spans="2:23" ht="12.75">
      <c r="B9" s="18" t="s">
        <v>408</v>
      </c>
      <c r="C9" s="20" t="str">
        <f t="shared" si="0"/>
        <v>FMB001 ,FMB010 ,FMB100 ,FMB110 ,FMB120 ,FMB122 ,FMB125 </v>
      </c>
      <c r="D9" t="s">
        <v>426</v>
      </c>
      <c r="E9" s="20" t="str">
        <f t="shared" si="1"/>
        <v>FMB001,FMB010,FMB120,FMB122,FMB125,FMB920,FMB962</v>
      </c>
      <c r="F9" s="18"/>
      <c r="G9" s="20" t="str">
        <f t="shared" si="2"/>
        <v>FMB125 ,FMB900 ,FMB920 ,FMB962 ,FMB964 </v>
      </c>
      <c r="I9" s="20" t="str">
        <f t="shared" si="3"/>
        <v>FMB100 ,FMB110 ,FMB120 ,FMB122 </v>
      </c>
      <c r="K9" s="20" t="str">
        <f t="shared" si="4"/>
        <v>FMB100 ,FMB110 ,FMB120 ,FMB125 ,FMB122 </v>
      </c>
      <c r="M9" s="20" t="str">
        <f t="shared" si="5"/>
        <v>FMB125</v>
      </c>
      <c r="O9" s="20" t="str">
        <f t="shared" si="6"/>
        <v>FMB100 ,FMB110 ,FMB120 ,FMB122 ,FMB125 </v>
      </c>
      <c r="P9" s="18" t="s">
        <v>408</v>
      </c>
      <c r="Q9" s="20" t="str">
        <f t="shared" si="7"/>
        <v>FMB001 ,FMB010 ,FMB100 ,FMB110 ,FMB120 ,FMB122 ,FMB125 </v>
      </c>
      <c r="R9" s="18"/>
      <c r="S9" s="20" t="str">
        <f t="shared" si="7"/>
        <v>FM3001 ,FM3010 </v>
      </c>
      <c r="T9" s="18"/>
      <c r="U9" s="20" t="str">
        <f t="shared" si="7"/>
        <v>FMB001 ,FMB010 ,FMB100 ,FMB110 ,FMB120 ,FMB122 ,FMB125 ,FMB900 ,FMB920 ,FMB962 ,FMB964 ,FM3001,FM3010,TMT250</v>
      </c>
      <c r="W9" t="str">
        <f t="shared" si="8"/>
        <v>TMT250</v>
      </c>
    </row>
    <row r="10" spans="2:23" ht="12.75">
      <c r="B10" s="18" t="s">
        <v>415</v>
      </c>
      <c r="C10" s="20" t="str">
        <f t="shared" si="0"/>
        <v>FMB001 ,FMB010 ,FMB100 ,FMB110 ,FMB120 ,FMB122 ,FMB125 ,FMB900 </v>
      </c>
      <c r="D10" t="s">
        <v>427</v>
      </c>
      <c r="E10" s="20" t="str">
        <f t="shared" si="1"/>
        <v>FMB001,FMB010,FMB120,FMB122,FMB125,FMB920,FMB962,FMB964</v>
      </c>
      <c r="F10" s="18"/>
      <c r="G10" s="20" t="str">
        <f t="shared" si="2"/>
        <v>FMB125 ,FMB900 ,FMB920 ,FMB962 ,FMB964 </v>
      </c>
      <c r="I10" s="20" t="str">
        <f t="shared" si="3"/>
        <v>FMB100 ,FMB110 ,FMB120 ,FMB122 </v>
      </c>
      <c r="K10" s="20" t="str">
        <f t="shared" si="4"/>
        <v>FMB100 ,FMB110 ,FMB120 ,FMB125 ,FMB122 </v>
      </c>
      <c r="M10" s="20" t="str">
        <f t="shared" si="5"/>
        <v>FMB125</v>
      </c>
      <c r="O10" s="20" t="str">
        <f t="shared" si="6"/>
        <v>FMB100 ,FMB110 ,FMB120 ,FMB122 ,FMB125 </v>
      </c>
      <c r="P10" s="18" t="s">
        <v>415</v>
      </c>
      <c r="Q10" s="20" t="str">
        <f t="shared" si="7"/>
        <v>FMB001 ,FMB010 ,FMB100 ,FMB110 ,FMB120 ,FMB122 ,FMB125 ,FMB900 </v>
      </c>
      <c r="R10" s="18"/>
      <c r="S10" s="20" t="str">
        <f t="shared" si="7"/>
        <v>FM3001 ,FM3010 </v>
      </c>
      <c r="T10" s="18"/>
      <c r="U10" s="20" t="str">
        <f t="shared" si="7"/>
        <v>FMB001 ,FMB010 ,FMB100 ,FMB110 ,FMB120 ,FMB122 ,FMB125 ,FMB900 ,FMB920 ,FMB962 ,FMB964 ,FM3001,FM3010,TMT250</v>
      </c>
      <c r="W10" t="str">
        <f t="shared" si="8"/>
        <v>TMT250</v>
      </c>
    </row>
    <row r="11" spans="2:23" ht="12.75">
      <c r="B11" s="18" t="s">
        <v>419</v>
      </c>
      <c r="C11" s="20" t="str">
        <f t="shared" si="0"/>
        <v>FMB001 ,FMB010 ,FMB100 ,FMB110 ,FMB120 ,FMB122 ,FMB125 ,FMB900 ,FMB920 </v>
      </c>
      <c r="E11" s="20" t="str">
        <f t="shared" si="1"/>
        <v>FMB001,FMB010,FMB120,FMB122,FMB125,FMB920,FMB962,FMB964</v>
      </c>
      <c r="F11" s="18"/>
      <c r="G11" s="20" t="str">
        <f t="shared" si="2"/>
        <v>FMB125 ,FMB900 ,FMB920 ,FMB962 ,FMB964 </v>
      </c>
      <c r="I11" s="20" t="str">
        <f t="shared" si="3"/>
        <v>FMB100 ,FMB110 ,FMB120 ,FMB122 </v>
      </c>
      <c r="K11" s="20" t="str">
        <f t="shared" si="4"/>
        <v>FMB100 ,FMB110 ,FMB120 ,FMB125 ,FMB122 </v>
      </c>
      <c r="M11" s="20" t="str">
        <f t="shared" si="5"/>
        <v>FMB125</v>
      </c>
      <c r="O11" s="20" t="str">
        <f t="shared" si="6"/>
        <v>FMB100 ,FMB110 ,FMB120 ,FMB122 ,FMB125 </v>
      </c>
      <c r="P11" s="18" t="s">
        <v>419</v>
      </c>
      <c r="Q11" s="20" t="str">
        <f t="shared" si="7"/>
        <v>FMB001 ,FMB010 ,FMB100 ,FMB110 ,FMB120 ,FMB122 ,FMB125 ,FMB900 ,FMB920 </v>
      </c>
      <c r="R11" s="18"/>
      <c r="S11" s="20" t="str">
        <f t="shared" si="7"/>
        <v>FM3001 ,FM3010 </v>
      </c>
      <c r="T11" s="18"/>
      <c r="U11" s="20" t="str">
        <f t="shared" si="7"/>
        <v>FMB001 ,FMB010 ,FMB100 ,FMB110 ,FMB120 ,FMB122 ,FMB125 ,FMB900 ,FMB920 ,FMB962 ,FMB964 ,FM3001,FM3010,TMT250</v>
      </c>
      <c r="W11" t="str">
        <f t="shared" si="8"/>
        <v>TMT250</v>
      </c>
    </row>
    <row r="12" spans="2:23" ht="12.75">
      <c r="B12" s="18" t="s">
        <v>422</v>
      </c>
      <c r="C12" s="20" t="str">
        <f t="shared" si="0"/>
        <v>FMB001 ,FMB010 ,FMB100 ,FMB110 ,FMB120 ,FMB122 ,FMB125 ,FMB900 ,FMB920 ,FMB962 </v>
      </c>
      <c r="E12" s="20" t="str">
        <f t="shared" si="1"/>
        <v>FMB001,FMB010,FMB120,FMB122,FMB125,FMB920,FMB962,FMB964</v>
      </c>
      <c r="F12" s="18"/>
      <c r="G12" s="20" t="str">
        <f t="shared" si="2"/>
        <v>FMB125 ,FMB900 ,FMB920 ,FMB962 ,FMB964 </v>
      </c>
      <c r="I12" s="20" t="str">
        <f t="shared" si="3"/>
        <v>FMB100 ,FMB110 ,FMB120 ,FMB122 </v>
      </c>
      <c r="K12" s="20" t="str">
        <f t="shared" si="4"/>
        <v>FMB100 ,FMB110 ,FMB120 ,FMB125 ,FMB122 </v>
      </c>
      <c r="M12" s="20" t="str">
        <f t="shared" si="5"/>
        <v>FMB125</v>
      </c>
      <c r="O12" s="20" t="str">
        <f t="shared" si="6"/>
        <v>FMB100 ,FMB110 ,FMB120 ,FMB122 ,FMB125 </v>
      </c>
      <c r="P12" s="18" t="s">
        <v>422</v>
      </c>
      <c r="Q12" s="20" t="str">
        <f t="shared" si="7"/>
        <v>FMB001 ,FMB010 ,FMB100 ,FMB110 ,FMB120 ,FMB122 ,FMB125 ,FMB900 ,FMB920 ,FMB962 </v>
      </c>
      <c r="R12" s="18"/>
      <c r="S12" s="20" t="str">
        <f t="shared" si="7"/>
        <v>FM3001 ,FM3010 </v>
      </c>
      <c r="T12" s="18"/>
      <c r="U12" s="20" t="str">
        <f t="shared" si="7"/>
        <v>FMB001 ,FMB010 ,FMB100 ,FMB110 ,FMB120 ,FMB122 ,FMB125 ,FMB900 ,FMB920 ,FMB962 ,FMB964 ,FM3001,FM3010,TMT250</v>
      </c>
      <c r="W12" t="str">
        <f t="shared" si="8"/>
        <v>TMT250</v>
      </c>
    </row>
    <row r="13" spans="2:23" ht="12.75">
      <c r="B13" s="18" t="s">
        <v>424</v>
      </c>
      <c r="C13" s="20" t="str">
        <f t="shared" si="0"/>
        <v>FMB001 ,FMB010 ,FMB100 ,FMB110 ,FMB120 ,FMB122 ,FMB125 ,FMB900 ,FMB920 ,FMB962 ,FMB964 </v>
      </c>
      <c r="E13" s="20" t="str">
        <f t="shared" si="1"/>
        <v>FMB001,FMB010,FMB120,FMB122,FMB125,FMB920,FMB962,FMB964</v>
      </c>
      <c r="G13" s="20" t="str">
        <f t="shared" si="2"/>
        <v>FMB125 ,FMB900 ,FMB920 ,FMB962 ,FMB964 </v>
      </c>
      <c r="I13" s="20" t="str">
        <f t="shared" si="3"/>
        <v>FMB100 ,FMB110 ,FMB120 ,FMB122 </v>
      </c>
      <c r="K13" s="20" t="str">
        <f t="shared" si="4"/>
        <v>FMB100 ,FMB110 ,FMB120 ,FMB125 ,FMB122 </v>
      </c>
      <c r="M13" s="20" t="str">
        <f t="shared" si="5"/>
        <v>FMB125</v>
      </c>
      <c r="O13" s="20" t="str">
        <f t="shared" si="6"/>
        <v>FMB100 ,FMB110 ,FMB120 ,FMB122 ,FMB125 </v>
      </c>
      <c r="P13" s="18" t="s">
        <v>424</v>
      </c>
      <c r="Q13" s="20" t="str">
        <f t="shared" si="7"/>
        <v>FMB001 ,FMB010 ,FMB100 ,FMB110 ,FMB120 ,FMB122 ,FMB125 ,FMB900 ,FMB920 ,FMB962 ,FMB964 </v>
      </c>
      <c r="R13" s="18"/>
      <c r="S13" s="20" t="str">
        <f t="shared" si="7"/>
        <v>FM3001 ,FM3010 </v>
      </c>
      <c r="T13" s="18"/>
      <c r="U13" s="20" t="str">
        <f t="shared" si="7"/>
        <v>FMB001 ,FMB010 ,FMB100 ,FMB110 ,FMB120 ,FMB122 ,FMB125 ,FMB900 ,FMB920 ,FMB962 ,FMB964 ,FM3001,FM3010,TMT250</v>
      </c>
      <c r="W13" t="str">
        <f t="shared" si="8"/>
        <v>TMT250</v>
      </c>
    </row>
    <row r="14" spans="2:23" ht="12.75">
      <c r="B14" s="18" t="s">
        <v>428</v>
      </c>
      <c r="C14" s="20" t="str">
        <f t="shared" si="0"/>
        <v>FMB001 ,FMB010 ,FMB100 ,FMB110 ,FMB120 ,FMB122 ,FMB125 ,FMB900 ,FMB920 ,FMB962 ,FMB964 ,FM3001</v>
      </c>
      <c r="E14" s="20" t="str">
        <f t="shared" si="1"/>
        <v>FMB001,FMB010,FMB120,FMB122,FMB125,FMB920,FMB962,FMB964</v>
      </c>
      <c r="G14" s="20" t="str">
        <f t="shared" si="2"/>
        <v>FMB125 ,FMB900 ,FMB920 ,FMB962 ,FMB964 </v>
      </c>
      <c r="I14" s="20" t="str">
        <f t="shared" si="3"/>
        <v>FMB100 ,FMB110 ,FMB120 ,FMB122 </v>
      </c>
      <c r="K14" s="20" t="str">
        <f t="shared" si="4"/>
        <v>FMB100 ,FMB110 ,FMB120 ,FMB125 ,FMB122 </v>
      </c>
      <c r="M14" s="20" t="str">
        <f t="shared" si="5"/>
        <v>FMB125</v>
      </c>
      <c r="O14" s="20" t="str">
        <f t="shared" si="6"/>
        <v>FMB100 ,FMB110 ,FMB120 ,FMB122 ,FMB125 </v>
      </c>
      <c r="Q14" s="20" t="str">
        <f t="shared" si="7"/>
        <v>FMB001 ,FMB010 ,FMB100 ,FMB110 ,FMB120 ,FMB122 ,FMB125 ,FMB900 ,FMB920 ,FMB962 ,FMB964 </v>
      </c>
      <c r="S14" s="20" t="str">
        <f t="shared" si="7"/>
        <v>FM3001 ,FM3010 </v>
      </c>
      <c r="T14" s="18"/>
      <c r="U14" s="20" t="str">
        <f t="shared" si="7"/>
        <v>FMB001 ,FMB010 ,FMB100 ,FMB110 ,FMB120 ,FMB122 ,FMB125 ,FMB900 ,FMB920 ,FMB962 ,FMB964 ,FM3001,FM3010,TMT250</v>
      </c>
      <c r="W14" t="str">
        <f t="shared" si="8"/>
        <v>TMT250</v>
      </c>
    </row>
    <row r="15" spans="2:23" ht="12.75">
      <c r="B15" s="18" t="s">
        <v>429</v>
      </c>
      <c r="C15" s="20" t="str">
        <f t="shared" si="0"/>
        <v>FMB001 ,FMB010 ,FMB100 ,FMB110 ,FMB120 ,FMB122 ,FMB125 ,FMB900 ,FMB920 ,FMB962 ,FMB964 ,FM3001,FM3010</v>
      </c>
      <c r="E15" s="20" t="str">
        <f t="shared" si="1"/>
        <v>FMB001,FMB010,FMB120,FMB122,FMB125,FMB920,FMB962,FMB964</v>
      </c>
      <c r="G15" s="20" t="str">
        <f t="shared" si="2"/>
        <v>FMB125 ,FMB900 ,FMB920 ,FMB962 ,FMB964 </v>
      </c>
      <c r="I15" s="20" t="str">
        <f t="shared" si="3"/>
        <v>FMB100 ,FMB110 ,FMB120 ,FMB122 </v>
      </c>
      <c r="K15" s="20" t="str">
        <f t="shared" si="4"/>
        <v>FMB100 ,FMB110 ,FMB120 ,FMB125 ,FMB122 </v>
      </c>
      <c r="M15" s="20" t="str">
        <f t="shared" si="5"/>
        <v>FMB125</v>
      </c>
      <c r="O15" s="20" t="str">
        <f t="shared" si="6"/>
        <v>FMB100 ,FMB110 ,FMB120 ,FMB122 ,FMB125 </v>
      </c>
      <c r="Q15" s="20" t="str">
        <f t="shared" si="7"/>
        <v>FMB001 ,FMB010 ,FMB100 ,FMB110 ,FMB120 ,FMB122 ,FMB125 ,FMB900 ,FMB920 ,FMB962 ,FMB964 </v>
      </c>
      <c r="S15" s="20" t="str">
        <f t="shared" si="7"/>
        <v>FM3001 ,FM3010 </v>
      </c>
      <c r="T15" s="18"/>
      <c r="U15" s="20" t="str">
        <f t="shared" si="7"/>
        <v>FMB001 ,FMB010 ,FMB100 ,FMB110 ,FMB120 ,FMB122 ,FMB125 ,FMB900 ,FMB920 ,FMB962 ,FMB964 ,FM3001,FM3010,TMT250</v>
      </c>
      <c r="W15" t="str">
        <f t="shared" si="8"/>
        <v>TMT250</v>
      </c>
    </row>
    <row r="16" spans="2:23" ht="12.75">
      <c r="B16" s="1"/>
      <c r="C16" s="20" t="str">
        <f t="shared" si="0"/>
        <v>FMB001 ,FMB010 ,FMB100 ,FMB110 ,FMB120 ,FMB122 ,FMB125 ,FMB900 ,FMB920 ,FMB962 ,FMB964 ,FM3001,FM3010</v>
      </c>
      <c r="E16" s="20" t="str">
        <f t="shared" si="1"/>
        <v>FMB001,FMB010,FMB120,FMB122,FMB125,FMB920,FMB962,FMB964</v>
      </c>
      <c r="G16" s="20" t="str">
        <f t="shared" si="2"/>
        <v>FMB125 ,FMB900 ,FMB920 ,FMB962 ,FMB964 </v>
      </c>
      <c r="I16" s="20" t="str">
        <f t="shared" si="3"/>
        <v>FMB100 ,FMB110 ,FMB120 ,FMB122 </v>
      </c>
      <c r="K16" s="20" t="str">
        <f t="shared" si="4"/>
        <v>FMB100 ,FMB110 ,FMB120 ,FMB125 ,FMB122 </v>
      </c>
      <c r="M16" s="20" t="str">
        <f t="shared" si="5"/>
        <v>FMB125</v>
      </c>
      <c r="O16" s="20" t="str">
        <f t="shared" si="6"/>
        <v>FMB100 ,FMB110 ,FMB120 ,FMB122 ,FMB125 </v>
      </c>
      <c r="Q16" s="20" t="str">
        <f t="shared" si="7"/>
        <v>FMB001 ,FMB010 ,FMB100 ,FMB110 ,FMB120 ,FMB122 ,FMB125 ,FMB900 ,FMB920 ,FMB962 ,FMB964 </v>
      </c>
      <c r="S16" s="20" t="str">
        <f t="shared" si="7"/>
        <v>FM3001 ,FM3010 </v>
      </c>
      <c r="U16" s="20" t="str">
        <f t="shared" si="7"/>
        <v>FMB001 ,FMB010 ,FMB100 ,FMB110 ,FMB120 ,FMB122 ,FMB125 ,FMB900 ,FMB920 ,FMB962 ,FMB964 ,FM3001,FM3010,TMT250</v>
      </c>
      <c r="W16" t="str">
        <f t="shared" si="8"/>
        <v>TMT250</v>
      </c>
    </row>
    <row r="17" spans="3:23" ht="12.75">
      <c r="C17" s="20" t="str">
        <f t="shared" si="0"/>
        <v>FMB001 ,FMB010 ,FMB100 ,FMB110 ,FMB120 ,FMB122 ,FMB125 ,FMB900 ,FMB920 ,FMB962 ,FMB964 ,FM3001,FM3010</v>
      </c>
      <c r="E17" s="20" t="str">
        <f t="shared" si="1"/>
        <v>FMB001,FMB010,FMB120,FMB122,FMB125,FMB920,FMB962,FMB964</v>
      </c>
      <c r="G17" s="20" t="str">
        <f t="shared" si="2"/>
        <v>FMB125 ,FMB900 ,FMB920 ,FMB962 ,FMB964 </v>
      </c>
      <c r="I17" s="20" t="str">
        <f t="shared" si="3"/>
        <v>FMB100 ,FMB110 ,FMB120 ,FMB122 </v>
      </c>
      <c r="K17" s="20" t="str">
        <f t="shared" si="4"/>
        <v>FMB100 ,FMB110 ,FMB120 ,FMB125 ,FMB122 </v>
      </c>
      <c r="M17" s="20" t="str">
        <f t="shared" si="5"/>
        <v>FMB125</v>
      </c>
      <c r="O17" s="20" t="str">
        <f t="shared" si="6"/>
        <v>FMB100 ,FMB110 ,FMB120 ,FMB122 ,FMB125 </v>
      </c>
      <c r="Q17" s="20" t="str">
        <f t="shared" si="7"/>
        <v>FMB001 ,FMB010 ,FMB100 ,FMB110 ,FMB120 ,FMB122 ,FMB125 ,FMB900 ,FMB920 ,FMB962 ,FMB964 </v>
      </c>
      <c r="S17" s="20" t="str">
        <f t="shared" si="7"/>
        <v>FM3001 ,FM3010 </v>
      </c>
      <c r="U17" s="20" t="str">
        <f t="shared" si="7"/>
        <v>FMB001 ,FMB010 ,FMB100 ,FMB110 ,FMB120 ,FMB122 ,FMB125 ,FMB900 ,FMB920 ,FMB962 ,FMB964 ,FM3001,FM3010,TMT250</v>
      </c>
      <c r="W17" t="str">
        <f t="shared" si="8"/>
        <v>TMT250</v>
      </c>
    </row>
    <row r="18" spans="3:23" ht="12.75">
      <c r="C18" s="20" t="str">
        <f t="shared" si="0"/>
        <v>FMB001 ,FMB010 ,FMB100 ,FMB110 ,FMB120 ,FMB122 ,FMB125 ,FMB900 ,FMB920 ,FMB962 ,FMB964 ,FM3001,FM3010</v>
      </c>
      <c r="E18" s="20" t="str">
        <f t="shared" si="1"/>
        <v>FMB001,FMB010,FMB120,FMB122,FMB125,FMB920,FMB962,FMB964</v>
      </c>
      <c r="G18" s="20" t="str">
        <f t="shared" si="2"/>
        <v>FMB125 ,FMB900 ,FMB920 ,FMB962 ,FMB964 </v>
      </c>
      <c r="I18" s="20" t="str">
        <f t="shared" si="3"/>
        <v>FMB100 ,FMB110 ,FMB120 ,FMB122 </v>
      </c>
      <c r="K18" s="20" t="str">
        <f t="shared" si="4"/>
        <v>FMB100 ,FMB110 ,FMB120 ,FMB125 ,FMB122 </v>
      </c>
      <c r="M18" s="20" t="str">
        <f t="shared" si="5"/>
        <v>FMB125</v>
      </c>
      <c r="O18" s="20" t="str">
        <f t="shared" si="6"/>
        <v>FMB100 ,FMB110 ,FMB120 ,FMB122 ,FMB125 </v>
      </c>
      <c r="Q18" s="20" t="str">
        <f t="shared" si="7"/>
        <v>FMB001 ,FMB010 ,FMB100 ,FMB110 ,FMB120 ,FMB122 ,FMB125 ,FMB900 ,FMB920 ,FMB962 ,FMB964 </v>
      </c>
      <c r="S18" s="20" t="str">
        <f t="shared" si="7"/>
        <v>FM3001 ,FM3010 </v>
      </c>
      <c r="U18" s="20" t="str">
        <f t="shared" si="7"/>
        <v>FMB001 ,FMB010 ,FMB100 ,FMB110 ,FMB120 ,FMB122 ,FMB125 ,FMB900 ,FMB920 ,FMB962 ,FMB964 ,FM3001,FM3010,TMT250</v>
      </c>
      <c r="W18" t="str">
        <f t="shared" si="8"/>
        <v>TMT250</v>
      </c>
    </row>
    <row r="19" spans="3:23" ht="12.75">
      <c r="C19" s="20" t="str">
        <f t="shared" si="0"/>
        <v>FMB001 ,FMB010 ,FMB100 ,FMB110 ,FMB120 ,FMB122 ,FMB125 ,FMB900 ,FMB920 ,FMB962 ,FMB964 ,FM3001,FM3010</v>
      </c>
      <c r="E19" s="20" t="str">
        <f t="shared" si="1"/>
        <v>FMB001,FMB010,FMB120,FMB122,FMB125,FMB920,FMB962,FMB964</v>
      </c>
      <c r="G19" s="20" t="str">
        <f t="shared" si="2"/>
        <v>FMB125 ,FMB900 ,FMB920 ,FMB962 ,FMB964 </v>
      </c>
      <c r="I19" s="20" t="str">
        <f t="shared" si="3"/>
        <v>FMB100 ,FMB110 ,FMB120 ,FMB122 </v>
      </c>
      <c r="K19" s="20" t="str">
        <f t="shared" si="4"/>
        <v>FMB100 ,FMB110 ,FMB120 ,FMB125 ,FMB122 </v>
      </c>
      <c r="M19" s="20" t="str">
        <f t="shared" si="5"/>
        <v>FMB125</v>
      </c>
      <c r="O19" s="20" t="str">
        <f t="shared" si="6"/>
        <v>FMB100 ,FMB110 ,FMB120 ,FMB122 ,FMB125 </v>
      </c>
      <c r="Q19" s="20" t="str">
        <f t="shared" si="7"/>
        <v>FMB001 ,FMB010 ,FMB100 ,FMB110 ,FMB120 ,FMB122 ,FMB125 ,FMB900 ,FMB920 ,FMB962 ,FMB964 </v>
      </c>
      <c r="S19" s="20" t="str">
        <f t="shared" si="7"/>
        <v>FM3001 ,FM3010 </v>
      </c>
      <c r="U19" s="20" t="str">
        <f t="shared" si="7"/>
        <v>FMB001 ,FMB010 ,FMB100 ,FMB110 ,FMB120 ,FMB122 ,FMB125 ,FMB900 ,FMB920 ,FMB962 ,FMB964 ,FM3001,FM3010,TMT250</v>
      </c>
      <c r="W19" t="str">
        <f t="shared" si="8"/>
        <v>TMT250</v>
      </c>
    </row>
    <row r="20" spans="3:23" ht="12.75">
      <c r="C20" s="20" t="str">
        <f t="shared" si="0"/>
        <v>FMB001 ,FMB010 ,FMB100 ,FMB110 ,FMB120 ,FMB122 ,FMB125 ,FMB900 ,FMB920 ,FMB962 ,FMB964 ,FM3001,FM3010</v>
      </c>
      <c r="E20" s="20" t="str">
        <f t="shared" si="1"/>
        <v>FMB001,FMB010,FMB120,FMB122,FMB125,FMB920,FMB962,FMB964</v>
      </c>
      <c r="G20" s="20" t="str">
        <f t="shared" si="2"/>
        <v>FMB125 ,FMB900 ,FMB920 ,FMB962 ,FMB964 </v>
      </c>
      <c r="I20" s="20" t="str">
        <f t="shared" si="3"/>
        <v>FMB100 ,FMB110 ,FMB120 ,FMB122 </v>
      </c>
      <c r="K20" s="20" t="str">
        <f t="shared" si="4"/>
        <v>FMB100 ,FMB110 ,FMB120 ,FMB125 ,FMB122 </v>
      </c>
      <c r="M20" s="20" t="str">
        <f t="shared" si="5"/>
        <v>FMB125</v>
      </c>
      <c r="O20" s="20" t="str">
        <f t="shared" si="6"/>
        <v>FMB100 ,FMB110 ,FMB120 ,FMB122 ,FMB125 </v>
      </c>
      <c r="Q20" s="20" t="str">
        <f t="shared" si="7"/>
        <v>FMB001 ,FMB010 ,FMB100 ,FMB110 ,FMB120 ,FMB122 ,FMB125 ,FMB900 ,FMB920 ,FMB962 ,FMB964 </v>
      </c>
      <c r="S20" s="20" t="str">
        <f t="shared" si="7"/>
        <v>FM3001 ,FM3010 </v>
      </c>
      <c r="U20" s="20" t="str">
        <f t="shared" si="7"/>
        <v>FMB001 ,FMB010 ,FMB100 ,FMB110 ,FMB120 ,FMB122 ,FMB125 ,FMB900 ,FMB920 ,FMB962 ,FMB964 ,FM3001,FM3010,TMT250</v>
      </c>
      <c r="W20" t="str">
        <f t="shared" si="8"/>
        <v>TMT250</v>
      </c>
    </row>
    <row r="21" spans="3:23" ht="12.75">
      <c r="C21" s="20" t="str">
        <f t="shared" si="0"/>
        <v>FMB001 ,FMB010 ,FMB100 ,FMB110 ,FMB120 ,FMB122 ,FMB125 ,FMB900 ,FMB920 ,FMB962 ,FMB964 ,FM3001,FM3010</v>
      </c>
      <c r="E21" s="20" t="str">
        <f t="shared" si="1"/>
        <v>FMB001,FMB010,FMB120,FMB122,FMB125,FMB920,FMB962,FMB964</v>
      </c>
      <c r="G21" s="20" t="str">
        <f t="shared" si="2"/>
        <v>FMB125 ,FMB900 ,FMB920 ,FMB962 ,FMB964 </v>
      </c>
      <c r="I21" s="20" t="str">
        <f t="shared" si="3"/>
        <v>FMB100 ,FMB110 ,FMB120 ,FMB122 </v>
      </c>
      <c r="K21" s="20" t="str">
        <f t="shared" si="4"/>
        <v>FMB100 ,FMB110 ,FMB120 ,FMB125 ,FMB122 </v>
      </c>
      <c r="M21" s="20" t="str">
        <f t="shared" si="5"/>
        <v>FMB125</v>
      </c>
      <c r="O21" s="20" t="str">
        <f t="shared" si="6"/>
        <v>FMB100 ,FMB110 ,FMB120 ,FMB122 ,FMB125 </v>
      </c>
      <c r="Q21" s="20" t="str">
        <f t="shared" si="7"/>
        <v>FMB001 ,FMB010 ,FMB100 ,FMB110 ,FMB120 ,FMB122 ,FMB125 ,FMB900 ,FMB920 ,FMB962 ,FMB964 </v>
      </c>
      <c r="S21" s="20" t="str">
        <f t="shared" si="7"/>
        <v>FM3001 ,FM3010 </v>
      </c>
      <c r="U21" s="20" t="str">
        <f t="shared" si="7"/>
        <v>FMB001 ,FMB010 ,FMB100 ,FMB110 ,FMB120 ,FMB122 ,FMB125 ,FMB900 ,FMB920 ,FMB962 ,FMB964 ,FM3001,FM3010,TMT250</v>
      </c>
      <c r="W21" t="str">
        <f t="shared" si="8"/>
        <v>TMT250</v>
      </c>
    </row>
    <row r="22" ht="12.75">
      <c r="W22" t="str">
        <f t="shared" si="8"/>
        <v>TMT250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65" zoomScaleNormal="65" zoomScalePageLayoutView="0" workbookViewId="0" topLeftCell="A1">
      <selection activeCell="A56" sqref="A56"/>
    </sheetView>
  </sheetViews>
  <sheetFormatPr defaultColWidth="11.57421875" defaultRowHeight="12.75"/>
  <cols>
    <col min="1" max="1" width="22.140625" style="0" customWidth="1"/>
    <col min="2" max="2" width="20.421875" style="0" customWidth="1"/>
    <col min="3" max="3" width="18.8515625" style="0" customWidth="1"/>
    <col min="4" max="4" width="23.57421875" style="0" customWidth="1"/>
  </cols>
  <sheetData>
    <row r="1" spans="1:4" ht="12.75">
      <c r="A1" t="s">
        <v>430</v>
      </c>
      <c r="B1" t="s">
        <v>431</v>
      </c>
      <c r="C1" s="21" t="s">
        <v>432</v>
      </c>
      <c r="D1" t="s">
        <v>433</v>
      </c>
    </row>
    <row r="2" spans="1:4" ht="51">
      <c r="A2" s="22" t="s">
        <v>434</v>
      </c>
      <c r="B2" s="18" t="s">
        <v>435</v>
      </c>
      <c r="C2" s="18" t="s">
        <v>436</v>
      </c>
      <c r="D2" s="18" t="s">
        <v>437</v>
      </c>
    </row>
    <row r="3" ht="12.75">
      <c r="A3" s="22" t="s">
        <v>438</v>
      </c>
    </row>
    <row r="4" ht="12.75">
      <c r="A4" s="22" t="s">
        <v>439</v>
      </c>
    </row>
    <row r="5" ht="12.75">
      <c r="A5" s="22" t="s">
        <v>440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Jevgenijs Ryževskij</dc:creator>
  <cp:keywords/>
  <dc:description/>
  <cp:lastModifiedBy>Jevgenij Ryževskij</cp:lastModifiedBy>
  <dcterms:created xsi:type="dcterms:W3CDTF">2018-01-30T09:42:23Z</dcterms:created>
  <dcterms:modified xsi:type="dcterms:W3CDTF">2018-04-09T14:27:46Z</dcterms:modified>
  <cp:category/>
  <cp:version/>
  <cp:contentType/>
  <cp:contentStatus/>
</cp:coreProperties>
</file>